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4595" windowHeight="11580" activeTab="0"/>
  </bookViews>
  <sheets>
    <sheet name="часы по предметам с подгруппами" sheetId="1" r:id="rId1"/>
    <sheet name="часы по предметам без подгрупп" sheetId="2" state="hidden" r:id="rId2"/>
    <sheet name="аудиторная нагрузка" sheetId="3" state="hidden" r:id="rId3"/>
    <sheet name="СанПиН" sheetId="4" state="hidden" r:id="rId4"/>
  </sheets>
  <definedNames>
    <definedName name="_xlnm._FilterDatabase" localSheetId="2" hidden="1">'аудиторная нагрузка'!$C$1:$C$336</definedName>
  </definedNames>
  <calcPr fullCalcOnLoad="1"/>
</workbook>
</file>

<file path=xl/sharedStrings.xml><?xml version="1.0" encoding="utf-8"?>
<sst xmlns="http://schemas.openxmlformats.org/spreadsheetml/2006/main" count="897" uniqueCount="170">
  <si>
    <t>Всего</t>
  </si>
  <si>
    <t>1а</t>
  </si>
  <si>
    <t>1б</t>
  </si>
  <si>
    <t>2а</t>
  </si>
  <si>
    <t>2б</t>
  </si>
  <si>
    <t>3а</t>
  </si>
  <si>
    <t>3б</t>
  </si>
  <si>
    <t>4а</t>
  </si>
  <si>
    <t>5а</t>
  </si>
  <si>
    <t>6а</t>
  </si>
  <si>
    <t>7а</t>
  </si>
  <si>
    <t>8а</t>
  </si>
  <si>
    <t>8б</t>
  </si>
  <si>
    <t>9а</t>
  </si>
  <si>
    <t>Наименование
предметов</t>
  </si>
  <si>
    <t>Русский язык</t>
  </si>
  <si>
    <t>Литературное чтение</t>
  </si>
  <si>
    <t>Литература</t>
  </si>
  <si>
    <t>Иностранный язык</t>
  </si>
  <si>
    <t>Математика</t>
  </si>
  <si>
    <t>Информатика и ИКТ</t>
  </si>
  <si>
    <t>История</t>
  </si>
  <si>
    <t>Обществознание</t>
  </si>
  <si>
    <t>География</t>
  </si>
  <si>
    <t>Физика</t>
  </si>
  <si>
    <t>Химия</t>
  </si>
  <si>
    <t>Музыка</t>
  </si>
  <si>
    <t>Физическая культура</t>
  </si>
  <si>
    <t>ОБЖ</t>
  </si>
  <si>
    <t>Технология</t>
  </si>
  <si>
    <t>Краеведение</t>
  </si>
  <si>
    <t>Элективные курсы</t>
  </si>
  <si>
    <t>Изобразительное искусство</t>
  </si>
  <si>
    <t>Всего 
1-4 кл.</t>
  </si>
  <si>
    <t>Всего 
5-9 кл.</t>
  </si>
  <si>
    <t>неаудиторная нагрузка</t>
  </si>
  <si>
    <t>4б</t>
  </si>
  <si>
    <t>9б</t>
  </si>
  <si>
    <t>5б</t>
  </si>
  <si>
    <t>10а</t>
  </si>
  <si>
    <t xml:space="preserve">Биология </t>
  </si>
  <si>
    <t>Элективные предметы</t>
  </si>
  <si>
    <t>4в</t>
  </si>
  <si>
    <t>6б</t>
  </si>
  <si>
    <t>11а</t>
  </si>
  <si>
    <t xml:space="preserve">Окружающий  мир </t>
  </si>
  <si>
    <t>Основы религиозных культур</t>
  </si>
  <si>
    <t>Экология</t>
  </si>
  <si>
    <t>класс</t>
  </si>
  <si>
    <t>число
учащихся</t>
  </si>
  <si>
    <t>часов
по плану</t>
  </si>
  <si>
    <t>иностранный
 язык</t>
  </si>
  <si>
    <t>технология</t>
  </si>
  <si>
    <t>информатика</t>
  </si>
  <si>
    <t>элективный курс</t>
  </si>
  <si>
    <t>физическая культура</t>
  </si>
  <si>
    <t>всего
часов</t>
  </si>
  <si>
    <t>неаудиторная
 занятость</t>
  </si>
  <si>
    <t>Дополнительные часы
 при делении на группы</t>
  </si>
  <si>
    <t>Итого
 1-4 кл.</t>
  </si>
  <si>
    <t>Итого
 5-9 кл.</t>
  </si>
  <si>
    <t>Итого
 10-11 кл.</t>
  </si>
  <si>
    <t>ВСЕГО</t>
  </si>
  <si>
    <t>Директор</t>
  </si>
  <si>
    <t>1в</t>
  </si>
  <si>
    <t>2в</t>
  </si>
  <si>
    <t>3в</t>
  </si>
  <si>
    <t>7б</t>
  </si>
  <si>
    <t>Алгебра</t>
  </si>
  <si>
    <t>Геометрия</t>
  </si>
  <si>
    <t>Искусство (МХК -10-11 кл.)</t>
  </si>
  <si>
    <t>предмет</t>
  </si>
  <si>
    <t>кол-во
часов</t>
  </si>
  <si>
    <t>Классное 
руководство</t>
  </si>
  <si>
    <t>Доп. 
занятия</t>
  </si>
  <si>
    <t>Кружки</t>
  </si>
  <si>
    <t>Общая 
нагрузка</t>
  </si>
  <si>
    <t xml:space="preserve">Ф.И.О. </t>
  </si>
  <si>
    <t>нач. классы</t>
  </si>
  <si>
    <t>Абдуллина В.Б.</t>
  </si>
  <si>
    <t>Выскубина Н.Н.</t>
  </si>
  <si>
    <t>Иванова Г.В.</t>
  </si>
  <si>
    <t>Крысина М.В.</t>
  </si>
  <si>
    <t>Тукалло А.Е.</t>
  </si>
  <si>
    <t>русский язык</t>
  </si>
  <si>
    <t>литература</t>
  </si>
  <si>
    <t>Челибанова И.Е.</t>
  </si>
  <si>
    <t>краеведение</t>
  </si>
  <si>
    <t>Варгина Л.В.</t>
  </si>
  <si>
    <t>алгебра</t>
  </si>
  <si>
    <t>геометрия</t>
  </si>
  <si>
    <t>Зайцева И.В.</t>
  </si>
  <si>
    <t>математика</t>
  </si>
  <si>
    <t>Трифанова Е.Г.</t>
  </si>
  <si>
    <t>информатика и ИКТ</t>
  </si>
  <si>
    <t>Маслова Т.В.</t>
  </si>
  <si>
    <t>английский язык</t>
  </si>
  <si>
    <t>немецкий язык</t>
  </si>
  <si>
    <t>Перепелкина Е.М.</t>
  </si>
  <si>
    <t>история</t>
  </si>
  <si>
    <t>обществознание</t>
  </si>
  <si>
    <t>Самойленко И.В.</t>
  </si>
  <si>
    <t>Чебуркаева Т.И.</t>
  </si>
  <si>
    <t>Москварцева Л.В.</t>
  </si>
  <si>
    <t>география</t>
  </si>
  <si>
    <t>Ведерникова Т.И.</t>
  </si>
  <si>
    <t>биология</t>
  </si>
  <si>
    <t>физика</t>
  </si>
  <si>
    <t>химия</t>
  </si>
  <si>
    <t>музыка</t>
  </si>
  <si>
    <t>ИЗО</t>
  </si>
  <si>
    <t>МХК</t>
  </si>
  <si>
    <t>Гусева Н.В.</t>
  </si>
  <si>
    <t>Чаплина М.А.</t>
  </si>
  <si>
    <t>Короленко И.Б.</t>
  </si>
  <si>
    <t>Половникова И.В.</t>
  </si>
  <si>
    <t>Самохина А.И.</t>
  </si>
  <si>
    <t>Волкова Е.А.</t>
  </si>
  <si>
    <t>Богомазова Р.Г.</t>
  </si>
  <si>
    <t>Емельянова У.В.</t>
  </si>
  <si>
    <t>ОРКСЭ</t>
  </si>
  <si>
    <t>Березина Е.Б.</t>
  </si>
  <si>
    <t>подготовка к ГИА</t>
  </si>
  <si>
    <t>элективный предмет</t>
  </si>
  <si>
    <t>Загребнева О.А.</t>
  </si>
  <si>
    <t>5в</t>
  </si>
  <si>
    <t>русский язык (шк)</t>
  </si>
  <si>
    <t>геометрия (шк)</t>
  </si>
  <si>
    <t>Съестнова  И.Г.</t>
  </si>
  <si>
    <t>Сергеева И.В.</t>
  </si>
  <si>
    <t>экология</t>
  </si>
  <si>
    <t>Еремина Л.Г.</t>
  </si>
  <si>
    <t>Корнева О.В.</t>
  </si>
  <si>
    <t>Борисова Н.П.</t>
  </si>
  <si>
    <t>Физическая
 культура</t>
  </si>
  <si>
    <t>1 класс</t>
  </si>
  <si>
    <t>балл</t>
  </si>
  <si>
    <t>кол-во часов</t>
  </si>
  <si>
    <t>сумма  баллов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</si>
  <si>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</si>
  <si>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</si>
  <si>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</si>
  <si>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</si>
  <si>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</si>
  <si>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</si>
  <si>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</si>
  <si>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</si>
  <si>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</si>
  <si>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</si>
  <si>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 xml:space="preserve">Фадина Надежда
Александровна </t>
  </si>
  <si>
    <t>Хабарова Олеся
Владимировна</t>
  </si>
  <si>
    <t>6в</t>
  </si>
  <si>
    <t>Астрономия</t>
  </si>
  <si>
    <t>ИТОГО</t>
  </si>
  <si>
    <t>Элективные предметы 11 кл</t>
  </si>
  <si>
    <t>Элективные предметы 10 кл</t>
  </si>
  <si>
    <t>Сетка часов
в МОУ "Средняя общеобразовательная школа № 46" 
на 2018-2019 учебный год</t>
  </si>
  <si>
    <t>Рогачевская Н.П.</t>
  </si>
  <si>
    <t>электривный курс</t>
  </si>
  <si>
    <t>немецкий  язык</t>
  </si>
  <si>
    <t>астрономия</t>
  </si>
  <si>
    <t>экономика</t>
  </si>
  <si>
    <t>право</t>
  </si>
  <si>
    <t>Синотова И.С.</t>
  </si>
  <si>
    <t xml:space="preserve">Зайцева </t>
  </si>
  <si>
    <t>Сидоренко В.В.</t>
  </si>
  <si>
    <t>Ульбекова Е.Н.</t>
  </si>
  <si>
    <t>Грязнова Ю.А.</t>
  </si>
  <si>
    <t>технология (мал.)</t>
  </si>
  <si>
    <t>СанПин. Сложность предметов учебного плана в 2018-2019 уч. году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</si>
</sst>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C00000"/>
      <name val="Times New Roman"/>
      <family val="1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 textRotation="90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4">
      <selection activeCell="N40" sqref="N40"/>
    </sheetView>
  </sheetViews>
  <sheetFormatPr defaultColWidth="9.140625" defaultRowHeight="12.75"/>
  <cols>
    <col min="1" max="1" width="8.140625" style="1" customWidth="1"/>
    <col min="2" max="2" width="9.7109375" style="1" customWidth="1"/>
    <col min="3" max="3" width="8.57421875" style="1" customWidth="1"/>
    <col min="4" max="4" width="6.00390625" style="1" customWidth="1"/>
    <col min="5" max="7" width="4.7109375" style="1" customWidth="1"/>
    <col min="8" max="9" width="4.7109375" style="11" customWidth="1"/>
    <col min="10" max="10" width="6.421875" style="11" customWidth="1"/>
    <col min="11" max="11" width="6.00390625" style="1" customWidth="1"/>
  </cols>
  <sheetData>
    <row r="1" spans="1:11" ht="42" customHeight="1">
      <c r="A1" s="52" t="s">
        <v>156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3" spans="1:11" ht="29.25" customHeight="1">
      <c r="A3" s="53" t="s">
        <v>48</v>
      </c>
      <c r="B3" s="55" t="s">
        <v>49</v>
      </c>
      <c r="C3" s="54" t="s">
        <v>50</v>
      </c>
      <c r="D3" s="54" t="s">
        <v>58</v>
      </c>
      <c r="E3" s="56"/>
      <c r="F3" s="56"/>
      <c r="G3" s="56"/>
      <c r="H3" s="56"/>
      <c r="I3" s="56"/>
      <c r="J3" s="57" t="s">
        <v>56</v>
      </c>
      <c r="K3" s="58" t="s">
        <v>57</v>
      </c>
    </row>
    <row r="4" spans="1:11" ht="85.5" customHeight="1">
      <c r="A4" s="53"/>
      <c r="B4" s="55"/>
      <c r="C4" s="54"/>
      <c r="D4" s="17" t="s">
        <v>51</v>
      </c>
      <c r="E4" s="17" t="s">
        <v>52</v>
      </c>
      <c r="F4" s="17" t="s">
        <v>53</v>
      </c>
      <c r="G4" s="17" t="s">
        <v>134</v>
      </c>
      <c r="H4" s="17" t="s">
        <v>54</v>
      </c>
      <c r="I4" s="17" t="s">
        <v>28</v>
      </c>
      <c r="J4" s="57"/>
      <c r="K4" s="58"/>
    </row>
    <row r="5" spans="1:11" ht="12.75">
      <c r="A5" s="15" t="s">
        <v>1</v>
      </c>
      <c r="B5" s="3">
        <v>23</v>
      </c>
      <c r="C5" s="3">
        <v>21</v>
      </c>
      <c r="D5" s="3"/>
      <c r="E5" s="3"/>
      <c r="F5" s="3"/>
      <c r="G5" s="3"/>
      <c r="H5" s="10"/>
      <c r="I5" s="10"/>
      <c r="J5" s="10">
        <f>SUM(C5:I5)</f>
        <v>21</v>
      </c>
      <c r="K5" s="3"/>
    </row>
    <row r="6" spans="1:11" ht="12.75">
      <c r="A6" s="15" t="s">
        <v>2</v>
      </c>
      <c r="B6" s="3">
        <v>24</v>
      </c>
      <c r="C6" s="3">
        <v>21</v>
      </c>
      <c r="D6" s="3"/>
      <c r="E6" s="3"/>
      <c r="F6" s="3"/>
      <c r="G6" s="3"/>
      <c r="H6" s="10"/>
      <c r="I6" s="10"/>
      <c r="J6" s="10">
        <f aca="true" t="shared" si="0" ref="J6:J16">SUM(C6:I6)</f>
        <v>21</v>
      </c>
      <c r="K6" s="3"/>
    </row>
    <row r="7" spans="1:11" ht="12.75">
      <c r="A7" s="15" t="s">
        <v>64</v>
      </c>
      <c r="B7" s="3">
        <v>26</v>
      </c>
      <c r="C7" s="3">
        <v>21</v>
      </c>
      <c r="D7" s="3"/>
      <c r="E7" s="3"/>
      <c r="F7" s="3"/>
      <c r="G7" s="3"/>
      <c r="H7" s="10"/>
      <c r="I7" s="10"/>
      <c r="J7" s="10">
        <f t="shared" si="0"/>
        <v>21</v>
      </c>
      <c r="K7" s="3"/>
    </row>
    <row r="8" spans="1:11" ht="12.75">
      <c r="A8" s="15" t="s">
        <v>3</v>
      </c>
      <c r="B8" s="3">
        <v>29</v>
      </c>
      <c r="C8" s="3">
        <v>23</v>
      </c>
      <c r="D8" s="3">
        <v>2</v>
      </c>
      <c r="E8" s="3"/>
      <c r="F8" s="3"/>
      <c r="G8" s="3"/>
      <c r="H8" s="10"/>
      <c r="I8" s="10"/>
      <c r="J8" s="10">
        <f t="shared" si="0"/>
        <v>25</v>
      </c>
      <c r="K8" s="3"/>
    </row>
    <row r="9" spans="1:11" ht="12.75">
      <c r="A9" s="15" t="s">
        <v>4</v>
      </c>
      <c r="B9" s="3">
        <v>28</v>
      </c>
      <c r="C9" s="3">
        <v>23</v>
      </c>
      <c r="D9" s="3">
        <v>2</v>
      </c>
      <c r="E9" s="3"/>
      <c r="F9" s="3"/>
      <c r="G9" s="3"/>
      <c r="H9" s="10"/>
      <c r="I9" s="10"/>
      <c r="J9" s="10">
        <f t="shared" si="0"/>
        <v>25</v>
      </c>
      <c r="K9" s="3"/>
    </row>
    <row r="10" spans="1:11" ht="12.75">
      <c r="A10" s="15" t="s">
        <v>65</v>
      </c>
      <c r="B10" s="3">
        <v>28</v>
      </c>
      <c r="C10" s="3">
        <v>23</v>
      </c>
      <c r="D10" s="3">
        <v>2</v>
      </c>
      <c r="E10" s="3"/>
      <c r="F10" s="3"/>
      <c r="G10" s="3"/>
      <c r="H10" s="10"/>
      <c r="I10" s="10"/>
      <c r="J10" s="10">
        <f t="shared" si="0"/>
        <v>25</v>
      </c>
      <c r="K10" s="3"/>
    </row>
    <row r="11" spans="1:11" ht="12.75">
      <c r="A11" s="15" t="s">
        <v>5</v>
      </c>
      <c r="B11" s="3">
        <v>26</v>
      </c>
      <c r="C11" s="3">
        <v>23</v>
      </c>
      <c r="D11" s="3">
        <v>2</v>
      </c>
      <c r="E11" s="3"/>
      <c r="F11" s="3"/>
      <c r="G11" s="3"/>
      <c r="H11" s="10"/>
      <c r="I11" s="10"/>
      <c r="J11" s="10">
        <f t="shared" si="0"/>
        <v>25</v>
      </c>
      <c r="K11" s="3"/>
    </row>
    <row r="12" spans="1:11" ht="12.75">
      <c r="A12" s="15" t="s">
        <v>6</v>
      </c>
      <c r="B12" s="3">
        <v>27</v>
      </c>
      <c r="C12" s="3">
        <v>23</v>
      </c>
      <c r="D12" s="3">
        <v>2</v>
      </c>
      <c r="E12" s="3"/>
      <c r="F12" s="3"/>
      <c r="G12" s="3"/>
      <c r="H12" s="10"/>
      <c r="I12" s="10"/>
      <c r="J12" s="10">
        <f t="shared" si="0"/>
        <v>25</v>
      </c>
      <c r="K12" s="3"/>
    </row>
    <row r="13" spans="1:11" ht="12.75">
      <c r="A13" s="15" t="s">
        <v>66</v>
      </c>
      <c r="B13" s="3">
        <v>27</v>
      </c>
      <c r="C13" s="3">
        <v>23</v>
      </c>
      <c r="D13" s="3">
        <v>2</v>
      </c>
      <c r="E13" s="3"/>
      <c r="F13" s="3"/>
      <c r="G13" s="3"/>
      <c r="H13" s="10"/>
      <c r="I13" s="10"/>
      <c r="J13" s="10">
        <f t="shared" si="0"/>
        <v>25</v>
      </c>
      <c r="K13" s="3"/>
    </row>
    <row r="14" spans="1:11" ht="12.75">
      <c r="A14" s="15" t="s">
        <v>7</v>
      </c>
      <c r="B14" s="3">
        <v>25</v>
      </c>
      <c r="C14" s="3">
        <v>23</v>
      </c>
      <c r="D14" s="3">
        <v>2</v>
      </c>
      <c r="E14" s="3"/>
      <c r="F14" s="3"/>
      <c r="G14" s="3"/>
      <c r="H14" s="10"/>
      <c r="I14" s="10"/>
      <c r="J14" s="10">
        <f t="shared" si="0"/>
        <v>25</v>
      </c>
      <c r="K14" s="3"/>
    </row>
    <row r="15" spans="1:11" ht="12.75">
      <c r="A15" s="15" t="s">
        <v>36</v>
      </c>
      <c r="B15" s="3">
        <v>29</v>
      </c>
      <c r="C15" s="3">
        <v>23</v>
      </c>
      <c r="D15" s="3">
        <v>2</v>
      </c>
      <c r="E15" s="3"/>
      <c r="F15" s="3"/>
      <c r="G15" s="3"/>
      <c r="H15" s="10"/>
      <c r="I15" s="10"/>
      <c r="J15" s="10">
        <f t="shared" si="0"/>
        <v>25</v>
      </c>
      <c r="K15" s="3"/>
    </row>
    <row r="16" spans="1:11" ht="12.75">
      <c r="A16" s="15" t="s">
        <v>42</v>
      </c>
      <c r="B16" s="3">
        <v>25</v>
      </c>
      <c r="C16" s="3">
        <v>23</v>
      </c>
      <c r="D16" s="3">
        <v>2</v>
      </c>
      <c r="E16" s="3"/>
      <c r="F16" s="3"/>
      <c r="G16" s="3"/>
      <c r="H16" s="10"/>
      <c r="I16" s="10"/>
      <c r="J16" s="10">
        <f t="shared" si="0"/>
        <v>25</v>
      </c>
      <c r="K16" s="3"/>
    </row>
    <row r="17" spans="1:11" ht="21.75" customHeight="1">
      <c r="A17" s="16" t="s">
        <v>59</v>
      </c>
      <c r="B17" s="10">
        <f>SUM(B5:B16)</f>
        <v>317</v>
      </c>
      <c r="C17" s="10">
        <f aca="true" t="shared" si="1" ref="C17:K17">SUM(C5:C16)</f>
        <v>270</v>
      </c>
      <c r="D17" s="10">
        <f t="shared" si="1"/>
        <v>18</v>
      </c>
      <c r="E17" s="10">
        <f t="shared" si="1"/>
        <v>0</v>
      </c>
      <c r="F17" s="10">
        <f t="shared" si="1"/>
        <v>0</v>
      </c>
      <c r="G17" s="10"/>
      <c r="H17" s="10">
        <f t="shared" si="1"/>
        <v>0</v>
      </c>
      <c r="I17" s="10">
        <f t="shared" si="1"/>
        <v>0</v>
      </c>
      <c r="J17" s="10">
        <f t="shared" si="1"/>
        <v>288</v>
      </c>
      <c r="K17" s="10">
        <f t="shared" si="1"/>
        <v>0</v>
      </c>
    </row>
    <row r="18" spans="1:11" ht="12.75">
      <c r="A18" s="15" t="s">
        <v>8</v>
      </c>
      <c r="B18" s="3">
        <v>25</v>
      </c>
      <c r="C18" s="3">
        <v>29</v>
      </c>
      <c r="D18" s="3">
        <v>3</v>
      </c>
      <c r="E18" s="3">
        <v>2</v>
      </c>
      <c r="F18" s="3"/>
      <c r="G18" s="3"/>
      <c r="H18" s="10"/>
      <c r="I18" s="10"/>
      <c r="J18" s="10">
        <f>SUM(C18:I18)</f>
        <v>34</v>
      </c>
      <c r="K18" s="3"/>
    </row>
    <row r="19" spans="1:11" ht="12.75">
      <c r="A19" s="15" t="s">
        <v>38</v>
      </c>
      <c r="B19" s="3">
        <v>25</v>
      </c>
      <c r="C19" s="3">
        <v>29</v>
      </c>
      <c r="D19" s="3">
        <v>3</v>
      </c>
      <c r="E19" s="3">
        <v>2</v>
      </c>
      <c r="F19" s="3"/>
      <c r="G19" s="3"/>
      <c r="H19" s="10"/>
      <c r="I19" s="10"/>
      <c r="J19" s="10">
        <f aca="true" t="shared" si="2" ref="J19:J29">SUM(C19:I19)</f>
        <v>34</v>
      </c>
      <c r="K19" s="3"/>
    </row>
    <row r="20" spans="1:11" ht="12.75">
      <c r="A20" s="15" t="s">
        <v>125</v>
      </c>
      <c r="B20" s="3">
        <v>18</v>
      </c>
      <c r="C20" s="3">
        <v>29</v>
      </c>
      <c r="D20" s="3"/>
      <c r="E20" s="3"/>
      <c r="F20" s="3"/>
      <c r="G20" s="3"/>
      <c r="H20" s="10"/>
      <c r="I20" s="10">
        <v>-1</v>
      </c>
      <c r="J20" s="10">
        <f t="shared" si="2"/>
        <v>28</v>
      </c>
      <c r="K20" s="3"/>
    </row>
    <row r="21" spans="1:11" ht="12.75">
      <c r="A21" s="20" t="s">
        <v>9</v>
      </c>
      <c r="B21" s="3">
        <v>18</v>
      </c>
      <c r="C21" s="3">
        <v>30</v>
      </c>
      <c r="D21" s="3"/>
      <c r="E21" s="3"/>
      <c r="F21" s="3"/>
      <c r="G21" s="3"/>
      <c r="H21" s="10"/>
      <c r="I21" s="10"/>
      <c r="J21" s="10">
        <f t="shared" si="2"/>
        <v>30</v>
      </c>
      <c r="K21" s="3"/>
    </row>
    <row r="22" spans="1:11" ht="12.75">
      <c r="A22" s="15" t="s">
        <v>43</v>
      </c>
      <c r="B22" s="3">
        <v>25</v>
      </c>
      <c r="C22" s="3">
        <v>30</v>
      </c>
      <c r="D22" s="3">
        <v>3</v>
      </c>
      <c r="E22" s="3">
        <v>2</v>
      </c>
      <c r="F22" s="3">
        <v>1</v>
      </c>
      <c r="G22" s="3"/>
      <c r="H22" s="10"/>
      <c r="I22" s="10"/>
      <c r="J22" s="10">
        <f t="shared" si="2"/>
        <v>36</v>
      </c>
      <c r="K22" s="3"/>
    </row>
    <row r="23" spans="1:11" ht="12.75">
      <c r="A23" s="15" t="s">
        <v>151</v>
      </c>
      <c r="B23" s="3">
        <v>25</v>
      </c>
      <c r="C23" s="3">
        <v>30</v>
      </c>
      <c r="D23" s="3">
        <v>3</v>
      </c>
      <c r="E23" s="3">
        <v>2</v>
      </c>
      <c r="F23" s="3">
        <v>1</v>
      </c>
      <c r="G23" s="3"/>
      <c r="H23" s="10"/>
      <c r="I23" s="10"/>
      <c r="J23" s="10">
        <f t="shared" si="2"/>
        <v>36</v>
      </c>
      <c r="K23" s="3"/>
    </row>
    <row r="24" spans="1:11" ht="12.75">
      <c r="A24" s="15" t="s">
        <v>10</v>
      </c>
      <c r="B24" s="3">
        <v>26</v>
      </c>
      <c r="C24" s="3">
        <v>31</v>
      </c>
      <c r="D24" s="3">
        <v>3</v>
      </c>
      <c r="E24" s="3">
        <v>2</v>
      </c>
      <c r="F24" s="3">
        <v>1</v>
      </c>
      <c r="G24" s="3"/>
      <c r="H24" s="10"/>
      <c r="I24" s="10">
        <v>-1</v>
      </c>
      <c r="J24" s="10">
        <f t="shared" si="2"/>
        <v>36</v>
      </c>
      <c r="K24" s="3"/>
    </row>
    <row r="25" spans="1:11" ht="12.75">
      <c r="A25" s="15" t="s">
        <v>67</v>
      </c>
      <c r="B25" s="3">
        <v>26</v>
      </c>
      <c r="C25" s="3">
        <v>31</v>
      </c>
      <c r="D25" s="3">
        <v>3</v>
      </c>
      <c r="E25" s="3">
        <v>2</v>
      </c>
      <c r="F25" s="3">
        <v>1</v>
      </c>
      <c r="G25" s="3"/>
      <c r="H25" s="10"/>
      <c r="I25" s="10">
        <v>-1</v>
      </c>
      <c r="J25" s="10">
        <f t="shared" si="2"/>
        <v>36</v>
      </c>
      <c r="K25" s="3"/>
    </row>
    <row r="26" spans="1:11" ht="12.75">
      <c r="A26" s="15" t="s">
        <v>11</v>
      </c>
      <c r="B26" s="3">
        <v>15</v>
      </c>
      <c r="C26" s="3">
        <v>36</v>
      </c>
      <c r="D26" s="3"/>
      <c r="E26" s="3"/>
      <c r="F26" s="3"/>
      <c r="G26" s="3"/>
      <c r="H26" s="10"/>
      <c r="I26" s="10">
        <v>-1</v>
      </c>
      <c r="J26" s="10">
        <f t="shared" si="2"/>
        <v>35</v>
      </c>
      <c r="K26" s="3"/>
    </row>
    <row r="27" spans="1:11" ht="12.75">
      <c r="A27" s="15" t="s">
        <v>12</v>
      </c>
      <c r="B27" s="3">
        <v>25</v>
      </c>
      <c r="C27" s="3">
        <v>36</v>
      </c>
      <c r="D27" s="3">
        <v>3</v>
      </c>
      <c r="E27" s="3">
        <v>1</v>
      </c>
      <c r="F27" s="3">
        <v>1</v>
      </c>
      <c r="G27" s="3"/>
      <c r="H27" s="10"/>
      <c r="I27" s="10">
        <v>-1</v>
      </c>
      <c r="J27" s="10">
        <f t="shared" si="2"/>
        <v>40</v>
      </c>
      <c r="K27" s="3"/>
    </row>
    <row r="28" spans="1:11" ht="12.75">
      <c r="A28" s="15" t="s">
        <v>13</v>
      </c>
      <c r="B28" s="3">
        <v>25</v>
      </c>
      <c r="C28" s="3">
        <v>36</v>
      </c>
      <c r="D28" s="3">
        <v>3</v>
      </c>
      <c r="E28" s="3"/>
      <c r="F28" s="3">
        <v>1</v>
      </c>
      <c r="G28" s="3"/>
      <c r="H28" s="10">
        <v>3</v>
      </c>
      <c r="I28" s="10">
        <v>-1</v>
      </c>
      <c r="J28" s="10">
        <f t="shared" si="2"/>
        <v>42</v>
      </c>
      <c r="K28" s="3"/>
    </row>
    <row r="29" spans="1:11" ht="12.75">
      <c r="A29" s="15" t="s">
        <v>37</v>
      </c>
      <c r="B29" s="3">
        <v>25</v>
      </c>
      <c r="C29" s="3">
        <v>36</v>
      </c>
      <c r="D29" s="3">
        <v>3</v>
      </c>
      <c r="E29" s="3"/>
      <c r="F29" s="3">
        <v>1</v>
      </c>
      <c r="G29" s="3"/>
      <c r="H29" s="10">
        <v>3</v>
      </c>
      <c r="I29" s="10">
        <v>-1</v>
      </c>
      <c r="J29" s="10">
        <f t="shared" si="2"/>
        <v>42</v>
      </c>
      <c r="K29" s="3"/>
    </row>
    <row r="30" spans="1:11" ht="21" customHeight="1">
      <c r="A30" s="16" t="s">
        <v>60</v>
      </c>
      <c r="B30" s="10">
        <f aca="true" t="shared" si="3" ref="B30:K30">SUM(B18:B29)</f>
        <v>278</v>
      </c>
      <c r="C30" s="10">
        <f t="shared" si="3"/>
        <v>383</v>
      </c>
      <c r="D30" s="10">
        <f t="shared" si="3"/>
        <v>27</v>
      </c>
      <c r="E30" s="10">
        <f t="shared" si="3"/>
        <v>13</v>
      </c>
      <c r="F30" s="10">
        <f t="shared" si="3"/>
        <v>7</v>
      </c>
      <c r="G30" s="10">
        <f t="shared" si="3"/>
        <v>0</v>
      </c>
      <c r="H30" s="10">
        <f t="shared" si="3"/>
        <v>6</v>
      </c>
      <c r="I30" s="10">
        <f t="shared" si="3"/>
        <v>-7</v>
      </c>
      <c r="J30" s="10">
        <f t="shared" si="3"/>
        <v>429</v>
      </c>
      <c r="K30" s="10">
        <f t="shared" si="3"/>
        <v>0</v>
      </c>
    </row>
    <row r="31" spans="1:11" ht="12.75">
      <c r="A31" s="15" t="s">
        <v>39</v>
      </c>
      <c r="B31" s="3">
        <v>34</v>
      </c>
      <c r="C31" s="3">
        <v>37</v>
      </c>
      <c r="D31" s="3">
        <v>3</v>
      </c>
      <c r="E31" s="3"/>
      <c r="F31" s="3">
        <v>1</v>
      </c>
      <c r="G31" s="3">
        <v>3</v>
      </c>
      <c r="H31" s="10"/>
      <c r="I31" s="10">
        <v>-1</v>
      </c>
      <c r="J31" s="10">
        <f>SUM(C31:I31)</f>
        <v>43</v>
      </c>
      <c r="K31" s="3"/>
    </row>
    <row r="32" spans="1:11" ht="12.75">
      <c r="A32" s="15" t="s">
        <v>44</v>
      </c>
      <c r="B32" s="3">
        <v>25</v>
      </c>
      <c r="C32" s="3">
        <v>37</v>
      </c>
      <c r="D32" s="3">
        <v>3</v>
      </c>
      <c r="E32" s="3"/>
      <c r="F32" s="3">
        <v>1</v>
      </c>
      <c r="G32" s="3">
        <v>3</v>
      </c>
      <c r="H32" s="10"/>
      <c r="I32" s="10">
        <v>-1</v>
      </c>
      <c r="J32" s="10">
        <f>SUM(C32:I32)</f>
        <v>43</v>
      </c>
      <c r="K32" s="3"/>
    </row>
    <row r="33" spans="1:11" ht="21" customHeight="1">
      <c r="A33" s="16" t="s">
        <v>61</v>
      </c>
      <c r="B33" s="10">
        <f>SUM(B31:B32)</f>
        <v>59</v>
      </c>
      <c r="C33" s="10">
        <f aca="true" t="shared" si="4" ref="C33:K33">SUM(C31:C32)</f>
        <v>74</v>
      </c>
      <c r="D33" s="10">
        <f t="shared" si="4"/>
        <v>6</v>
      </c>
      <c r="E33" s="10">
        <f t="shared" si="4"/>
        <v>0</v>
      </c>
      <c r="F33" s="10">
        <f t="shared" si="4"/>
        <v>2</v>
      </c>
      <c r="G33" s="10">
        <f t="shared" si="4"/>
        <v>6</v>
      </c>
      <c r="H33" s="10">
        <f t="shared" si="4"/>
        <v>0</v>
      </c>
      <c r="I33" s="10">
        <f t="shared" si="4"/>
        <v>-2</v>
      </c>
      <c r="J33" s="10">
        <f t="shared" si="4"/>
        <v>86</v>
      </c>
      <c r="K33" s="10">
        <f t="shared" si="4"/>
        <v>0</v>
      </c>
    </row>
    <row r="34" spans="1:11" ht="15.75">
      <c r="A34" s="15" t="s">
        <v>62</v>
      </c>
      <c r="B34" s="18">
        <f aca="true" t="shared" si="5" ref="B34:K34">B33+B30+B17</f>
        <v>654</v>
      </c>
      <c r="C34" s="18">
        <f t="shared" si="5"/>
        <v>727</v>
      </c>
      <c r="D34" s="18">
        <f t="shared" si="5"/>
        <v>51</v>
      </c>
      <c r="E34" s="18">
        <f t="shared" si="5"/>
        <v>13</v>
      </c>
      <c r="F34" s="18">
        <f t="shared" si="5"/>
        <v>9</v>
      </c>
      <c r="G34" s="18">
        <f t="shared" si="5"/>
        <v>6</v>
      </c>
      <c r="H34" s="18">
        <f t="shared" si="5"/>
        <v>6</v>
      </c>
      <c r="I34" s="18">
        <f t="shared" si="5"/>
        <v>-9</v>
      </c>
      <c r="J34" s="18">
        <f t="shared" si="5"/>
        <v>803</v>
      </c>
      <c r="K34" s="18">
        <f t="shared" si="5"/>
        <v>0</v>
      </c>
    </row>
    <row r="38" spans="1:11" ht="12.75">
      <c r="A38" s="50" t="s">
        <v>63</v>
      </c>
      <c r="B38" s="50"/>
      <c r="H38" s="51" t="s">
        <v>116</v>
      </c>
      <c r="I38" s="51"/>
      <c r="J38" s="51"/>
      <c r="K38" s="51"/>
    </row>
  </sheetData>
  <sheetProtection/>
  <mergeCells count="9">
    <mergeCell ref="A38:B38"/>
    <mergeCell ref="H38:K38"/>
    <mergeCell ref="A1:K1"/>
    <mergeCell ref="A3:A4"/>
    <mergeCell ref="C3:C4"/>
    <mergeCell ref="B3:B4"/>
    <mergeCell ref="D3:I3"/>
    <mergeCell ref="J3:J4"/>
    <mergeCell ref="K3:K4"/>
  </mergeCells>
  <printOptions/>
  <pageMargins left="1.535433070866142" right="0.7480314960629921" top="0.984251968503937" bottom="0.984251968503937" header="0.5118110236220472" footer="0.5118110236220472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4"/>
  <sheetViews>
    <sheetView zoomScale="90" zoomScaleNormal="90" zoomScalePageLayoutView="0" workbookViewId="0" topLeftCell="A1">
      <pane xSplit="13" ySplit="12" topLeftCell="N13" activePane="bottomRight" state="frozen"/>
      <selection pane="topLeft" activeCell="A1" sqref="A1"/>
      <selection pane="topRight" activeCell="N1" sqref="N1"/>
      <selection pane="bottomLeft" activeCell="A14" sqref="A14"/>
      <selection pane="bottomRight" activeCell="AB39" sqref="AB39"/>
    </sheetView>
  </sheetViews>
  <sheetFormatPr defaultColWidth="9.140625" defaultRowHeight="12.75"/>
  <cols>
    <col min="1" max="1" width="24.57421875" style="2" customWidth="1"/>
    <col min="2" max="13" width="4.8515625" style="1" customWidth="1"/>
    <col min="14" max="14" width="4.8515625" style="8" customWidth="1"/>
    <col min="15" max="26" width="4.8515625" style="1" customWidth="1"/>
    <col min="27" max="30" width="4.8515625" style="8" customWidth="1"/>
  </cols>
  <sheetData>
    <row r="1" spans="1:30" ht="35.25" customHeight="1">
      <c r="A1" s="5" t="s">
        <v>14</v>
      </c>
      <c r="B1" s="6" t="s">
        <v>1</v>
      </c>
      <c r="C1" s="6" t="s">
        <v>2</v>
      </c>
      <c r="D1" s="6" t="s">
        <v>64</v>
      </c>
      <c r="E1" s="29" t="s">
        <v>3</v>
      </c>
      <c r="F1" s="29" t="s">
        <v>4</v>
      </c>
      <c r="G1" s="29" t="s">
        <v>65</v>
      </c>
      <c r="H1" s="29" t="s">
        <v>5</v>
      </c>
      <c r="I1" s="29" t="s">
        <v>6</v>
      </c>
      <c r="J1" s="29" t="s">
        <v>66</v>
      </c>
      <c r="K1" s="29" t="s">
        <v>7</v>
      </c>
      <c r="L1" s="29" t="s">
        <v>36</v>
      </c>
      <c r="M1" s="6" t="s">
        <v>42</v>
      </c>
      <c r="N1" s="12" t="s">
        <v>33</v>
      </c>
      <c r="O1" s="29" t="s">
        <v>8</v>
      </c>
      <c r="P1" s="29" t="s">
        <v>38</v>
      </c>
      <c r="Q1" s="29" t="s">
        <v>125</v>
      </c>
      <c r="R1" s="29" t="s">
        <v>9</v>
      </c>
      <c r="S1" s="29" t="s">
        <v>43</v>
      </c>
      <c r="T1" s="29" t="s">
        <v>151</v>
      </c>
      <c r="U1" s="29" t="s">
        <v>10</v>
      </c>
      <c r="V1" s="29" t="s">
        <v>67</v>
      </c>
      <c r="W1" s="29" t="s">
        <v>11</v>
      </c>
      <c r="X1" s="29" t="s">
        <v>12</v>
      </c>
      <c r="Y1" s="29" t="s">
        <v>13</v>
      </c>
      <c r="Z1" s="29" t="s">
        <v>37</v>
      </c>
      <c r="AA1" s="12" t="s">
        <v>34</v>
      </c>
      <c r="AB1" s="14" t="s">
        <v>39</v>
      </c>
      <c r="AC1" s="14" t="s">
        <v>44</v>
      </c>
      <c r="AD1" s="7" t="s">
        <v>0</v>
      </c>
    </row>
    <row r="2" spans="1:30" ht="15" customHeight="1">
      <c r="A2" s="4" t="s">
        <v>15</v>
      </c>
      <c r="B2" s="21">
        <v>5</v>
      </c>
      <c r="C2" s="21">
        <v>5</v>
      </c>
      <c r="D2" s="21">
        <v>5</v>
      </c>
      <c r="E2" s="21">
        <v>5</v>
      </c>
      <c r="F2" s="21">
        <v>5</v>
      </c>
      <c r="G2" s="21">
        <v>5</v>
      </c>
      <c r="H2" s="21">
        <v>5</v>
      </c>
      <c r="I2" s="21">
        <v>5</v>
      </c>
      <c r="J2" s="21">
        <v>5</v>
      </c>
      <c r="K2" s="21">
        <v>5</v>
      </c>
      <c r="L2" s="21">
        <v>5</v>
      </c>
      <c r="M2" s="21">
        <v>5</v>
      </c>
      <c r="N2" s="6">
        <f>SUM(B2:M2)</f>
        <v>60</v>
      </c>
      <c r="O2" s="27">
        <v>5</v>
      </c>
      <c r="P2" s="21">
        <v>5</v>
      </c>
      <c r="Q2" s="21">
        <v>5</v>
      </c>
      <c r="R2" s="21">
        <v>6</v>
      </c>
      <c r="S2" s="21">
        <v>6</v>
      </c>
      <c r="T2" s="21">
        <v>6</v>
      </c>
      <c r="U2" s="21">
        <v>4</v>
      </c>
      <c r="V2" s="21">
        <v>4</v>
      </c>
      <c r="W2" s="21">
        <v>3</v>
      </c>
      <c r="X2" s="21">
        <v>3</v>
      </c>
      <c r="Y2" s="21">
        <v>3</v>
      </c>
      <c r="Z2" s="21">
        <v>3</v>
      </c>
      <c r="AA2" s="6">
        <f aca="true" t="shared" si="0" ref="AA2:AA30">SUM(O2:Z2)</f>
        <v>53</v>
      </c>
      <c r="AB2" s="21">
        <v>1</v>
      </c>
      <c r="AC2" s="21">
        <v>1</v>
      </c>
      <c r="AD2" s="6">
        <f aca="true" t="shared" si="1" ref="AD2:AD32">AC2+AB2+AA2+N2</f>
        <v>115</v>
      </c>
    </row>
    <row r="3" spans="1:30" ht="15" customHeight="1">
      <c r="A3" s="4" t="s">
        <v>16</v>
      </c>
      <c r="B3" s="21">
        <v>4</v>
      </c>
      <c r="C3" s="21">
        <v>4</v>
      </c>
      <c r="D3" s="21">
        <v>4</v>
      </c>
      <c r="E3" s="21">
        <v>4</v>
      </c>
      <c r="F3" s="21">
        <v>4</v>
      </c>
      <c r="G3" s="21">
        <v>4</v>
      </c>
      <c r="H3" s="21">
        <v>4</v>
      </c>
      <c r="I3" s="21">
        <v>4</v>
      </c>
      <c r="J3" s="21">
        <v>4</v>
      </c>
      <c r="K3" s="21">
        <v>3</v>
      </c>
      <c r="L3" s="21">
        <v>3</v>
      </c>
      <c r="M3" s="21">
        <v>3</v>
      </c>
      <c r="N3" s="6">
        <f>SUM(B3:M3)</f>
        <v>45</v>
      </c>
      <c r="O3" s="27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6">
        <f t="shared" si="0"/>
        <v>0</v>
      </c>
      <c r="AB3" s="21"/>
      <c r="AC3" s="21"/>
      <c r="AD3" s="6">
        <f t="shared" si="1"/>
        <v>45</v>
      </c>
    </row>
    <row r="4" spans="1:30" ht="15" customHeight="1">
      <c r="A4" s="4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6"/>
      <c r="O4" s="27">
        <v>3</v>
      </c>
      <c r="P4" s="21">
        <v>3</v>
      </c>
      <c r="Q4" s="21">
        <v>3</v>
      </c>
      <c r="R4" s="21">
        <v>3</v>
      </c>
      <c r="S4" s="21">
        <v>3</v>
      </c>
      <c r="T4" s="21">
        <v>3</v>
      </c>
      <c r="U4" s="21">
        <v>2</v>
      </c>
      <c r="V4" s="21">
        <v>2</v>
      </c>
      <c r="W4" s="21">
        <v>2</v>
      </c>
      <c r="X4" s="21">
        <v>2</v>
      </c>
      <c r="Y4" s="21">
        <v>3</v>
      </c>
      <c r="Z4" s="21">
        <v>3</v>
      </c>
      <c r="AA4" s="6">
        <f t="shared" si="0"/>
        <v>32</v>
      </c>
      <c r="AB4" s="21">
        <v>3</v>
      </c>
      <c r="AC4" s="21">
        <v>3</v>
      </c>
      <c r="AD4" s="6">
        <f t="shared" si="1"/>
        <v>38</v>
      </c>
    </row>
    <row r="5" spans="1:30" ht="15" customHeight="1">
      <c r="A5" s="4" t="s">
        <v>18</v>
      </c>
      <c r="B5" s="21"/>
      <c r="C5" s="21"/>
      <c r="D5" s="21"/>
      <c r="E5" s="21">
        <v>2</v>
      </c>
      <c r="F5" s="21">
        <v>2</v>
      </c>
      <c r="G5" s="21">
        <v>2</v>
      </c>
      <c r="H5" s="21">
        <v>2</v>
      </c>
      <c r="I5" s="21">
        <v>2</v>
      </c>
      <c r="J5" s="21">
        <v>2</v>
      </c>
      <c r="K5" s="21">
        <v>2</v>
      </c>
      <c r="L5" s="21">
        <v>2</v>
      </c>
      <c r="M5" s="21">
        <v>2</v>
      </c>
      <c r="N5" s="6">
        <f>SUM(E5:M5)</f>
        <v>18</v>
      </c>
      <c r="O5" s="27">
        <v>3</v>
      </c>
      <c r="P5" s="21">
        <v>3</v>
      </c>
      <c r="Q5" s="21">
        <v>3</v>
      </c>
      <c r="R5" s="21">
        <v>3</v>
      </c>
      <c r="S5" s="21">
        <v>3</v>
      </c>
      <c r="T5" s="21">
        <v>3</v>
      </c>
      <c r="U5" s="21">
        <v>3</v>
      </c>
      <c r="V5" s="21">
        <v>3</v>
      </c>
      <c r="W5" s="21">
        <v>3</v>
      </c>
      <c r="X5" s="21">
        <v>3</v>
      </c>
      <c r="Y5" s="21">
        <v>3</v>
      </c>
      <c r="Z5" s="21">
        <v>3</v>
      </c>
      <c r="AA5" s="6">
        <f t="shared" si="0"/>
        <v>36</v>
      </c>
      <c r="AB5" s="21">
        <v>3</v>
      </c>
      <c r="AC5" s="21">
        <v>3</v>
      </c>
      <c r="AD5" s="6">
        <f t="shared" si="1"/>
        <v>60</v>
      </c>
    </row>
    <row r="6" spans="1:30" ht="15" customHeight="1">
      <c r="A6" s="4" t="s">
        <v>19</v>
      </c>
      <c r="B6" s="21">
        <v>4</v>
      </c>
      <c r="C6" s="21">
        <v>4</v>
      </c>
      <c r="D6" s="21">
        <v>4</v>
      </c>
      <c r="E6" s="21">
        <v>4</v>
      </c>
      <c r="F6" s="21">
        <v>4</v>
      </c>
      <c r="G6" s="21">
        <v>4</v>
      </c>
      <c r="H6" s="21">
        <v>4</v>
      </c>
      <c r="I6" s="21">
        <v>4</v>
      </c>
      <c r="J6" s="21">
        <v>4</v>
      </c>
      <c r="K6" s="21">
        <v>4</v>
      </c>
      <c r="L6" s="21">
        <v>4</v>
      </c>
      <c r="M6" s="21">
        <v>4</v>
      </c>
      <c r="N6" s="6">
        <f>SUM(B6:M6)</f>
        <v>48</v>
      </c>
      <c r="O6" s="27">
        <v>5</v>
      </c>
      <c r="P6" s="21">
        <v>5</v>
      </c>
      <c r="Q6" s="21">
        <v>5</v>
      </c>
      <c r="R6" s="21">
        <v>5</v>
      </c>
      <c r="S6" s="21">
        <v>5</v>
      </c>
      <c r="T6" s="21">
        <v>5</v>
      </c>
      <c r="U6" s="21"/>
      <c r="V6" s="21"/>
      <c r="W6" s="21"/>
      <c r="X6" s="21"/>
      <c r="Y6" s="21"/>
      <c r="Z6" s="21"/>
      <c r="AA6" s="6">
        <f t="shared" si="0"/>
        <v>30</v>
      </c>
      <c r="AB6" s="21">
        <v>4</v>
      </c>
      <c r="AC6" s="21">
        <v>5</v>
      </c>
      <c r="AD6" s="6">
        <f t="shared" si="1"/>
        <v>87</v>
      </c>
    </row>
    <row r="7" spans="1:30" ht="15" customHeight="1">
      <c r="A7" s="4" t="s">
        <v>68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6"/>
      <c r="O7" s="27"/>
      <c r="P7" s="21"/>
      <c r="Q7" s="21"/>
      <c r="R7" s="21"/>
      <c r="S7" s="21"/>
      <c r="T7" s="21"/>
      <c r="U7" s="21">
        <v>3</v>
      </c>
      <c r="V7" s="21">
        <v>3</v>
      </c>
      <c r="W7" s="21">
        <v>3</v>
      </c>
      <c r="X7" s="21">
        <v>3</v>
      </c>
      <c r="Y7" s="21">
        <v>3</v>
      </c>
      <c r="Z7" s="21">
        <v>3</v>
      </c>
      <c r="AA7" s="6">
        <f t="shared" si="0"/>
        <v>18</v>
      </c>
      <c r="AB7" s="21"/>
      <c r="AC7" s="21"/>
      <c r="AD7" s="6">
        <f t="shared" si="1"/>
        <v>18</v>
      </c>
    </row>
    <row r="8" spans="1:30" ht="15" customHeight="1">
      <c r="A8" s="4" t="s">
        <v>69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6"/>
      <c r="O8" s="27"/>
      <c r="P8" s="21"/>
      <c r="Q8" s="21"/>
      <c r="R8" s="21"/>
      <c r="S8" s="21"/>
      <c r="T8" s="21"/>
      <c r="U8" s="21">
        <v>2</v>
      </c>
      <c r="V8" s="21">
        <v>2</v>
      </c>
      <c r="W8" s="21">
        <v>2</v>
      </c>
      <c r="X8" s="21">
        <v>2</v>
      </c>
      <c r="Y8" s="21">
        <v>2</v>
      </c>
      <c r="Z8" s="21">
        <v>2</v>
      </c>
      <c r="AA8" s="6">
        <f t="shared" si="0"/>
        <v>12</v>
      </c>
      <c r="AB8" s="21"/>
      <c r="AC8" s="21"/>
      <c r="AD8" s="6">
        <f t="shared" si="1"/>
        <v>12</v>
      </c>
    </row>
    <row r="9" spans="1:30" ht="15" customHeight="1">
      <c r="A9" s="4" t="s">
        <v>20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6">
        <f>SUM(E9:M9)</f>
        <v>0</v>
      </c>
      <c r="O9" s="3"/>
      <c r="P9" s="3"/>
      <c r="Q9" s="3"/>
      <c r="R9" s="21">
        <v>1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1">
        <v>1</v>
      </c>
      <c r="Y9" s="21">
        <v>1</v>
      </c>
      <c r="Z9" s="21">
        <v>1</v>
      </c>
      <c r="AA9" s="6">
        <f t="shared" si="0"/>
        <v>9</v>
      </c>
      <c r="AB9" s="21">
        <v>1</v>
      </c>
      <c r="AC9" s="21">
        <v>1</v>
      </c>
      <c r="AD9" s="6">
        <f t="shared" si="1"/>
        <v>11</v>
      </c>
    </row>
    <row r="10" spans="1:30" ht="15" customHeight="1">
      <c r="A10" s="4" t="s">
        <v>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6"/>
      <c r="O10" s="27">
        <v>2</v>
      </c>
      <c r="P10" s="21">
        <v>2</v>
      </c>
      <c r="Q10" s="21">
        <v>2</v>
      </c>
      <c r="R10" s="21">
        <v>2</v>
      </c>
      <c r="S10" s="21">
        <v>2</v>
      </c>
      <c r="T10" s="21">
        <v>2</v>
      </c>
      <c r="U10" s="21">
        <v>2</v>
      </c>
      <c r="V10" s="21">
        <v>2</v>
      </c>
      <c r="W10" s="21">
        <v>2</v>
      </c>
      <c r="X10" s="21">
        <v>2</v>
      </c>
      <c r="Y10" s="21">
        <v>3</v>
      </c>
      <c r="Z10" s="21">
        <v>3</v>
      </c>
      <c r="AA10" s="6">
        <f t="shared" si="0"/>
        <v>26</v>
      </c>
      <c r="AB10" s="21">
        <v>2</v>
      </c>
      <c r="AC10" s="21">
        <v>2</v>
      </c>
      <c r="AD10" s="6">
        <f t="shared" si="1"/>
        <v>30</v>
      </c>
    </row>
    <row r="11" spans="1:30" ht="15" customHeight="1">
      <c r="A11" s="4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6"/>
      <c r="O11" s="27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>
        <v>1</v>
      </c>
      <c r="V11" s="21">
        <v>1</v>
      </c>
      <c r="W11" s="21">
        <v>1</v>
      </c>
      <c r="X11" s="21">
        <v>1</v>
      </c>
      <c r="Y11" s="21">
        <v>1</v>
      </c>
      <c r="Z11" s="21">
        <v>1</v>
      </c>
      <c r="AA11" s="6">
        <f t="shared" si="0"/>
        <v>12</v>
      </c>
      <c r="AB11" s="21">
        <v>2</v>
      </c>
      <c r="AC11" s="21">
        <v>2</v>
      </c>
      <c r="AD11" s="6">
        <f t="shared" si="1"/>
        <v>16</v>
      </c>
    </row>
    <row r="12" spans="1:30" ht="15" customHeight="1">
      <c r="A12" s="4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6"/>
      <c r="O12" s="27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v>2</v>
      </c>
      <c r="V12" s="21">
        <v>2</v>
      </c>
      <c r="W12" s="21">
        <v>2</v>
      </c>
      <c r="X12" s="21">
        <v>2</v>
      </c>
      <c r="Y12" s="21">
        <v>2</v>
      </c>
      <c r="Z12" s="21">
        <v>2</v>
      </c>
      <c r="AA12" s="6">
        <f t="shared" si="0"/>
        <v>18</v>
      </c>
      <c r="AB12" s="21"/>
      <c r="AC12" s="21">
        <v>1</v>
      </c>
      <c r="AD12" s="6">
        <f t="shared" si="1"/>
        <v>19</v>
      </c>
    </row>
    <row r="13" spans="1:30" ht="15" customHeight="1">
      <c r="A13" s="4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6"/>
      <c r="O13" s="27"/>
      <c r="P13" s="21"/>
      <c r="Q13" s="21"/>
      <c r="R13" s="21"/>
      <c r="S13" s="21"/>
      <c r="T13" s="21"/>
      <c r="U13" s="21">
        <v>2</v>
      </c>
      <c r="V13" s="21">
        <v>2</v>
      </c>
      <c r="W13" s="21">
        <v>2</v>
      </c>
      <c r="X13" s="21">
        <v>2</v>
      </c>
      <c r="Y13" s="21">
        <v>3</v>
      </c>
      <c r="Z13" s="21">
        <v>3</v>
      </c>
      <c r="AA13" s="6">
        <f t="shared" si="0"/>
        <v>14</v>
      </c>
      <c r="AB13" s="21">
        <v>2</v>
      </c>
      <c r="AC13" s="21">
        <v>2</v>
      </c>
      <c r="AD13" s="6">
        <f t="shared" si="1"/>
        <v>18</v>
      </c>
    </row>
    <row r="14" spans="1:30" ht="15" customHeight="1">
      <c r="A14" s="4" t="s">
        <v>152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6"/>
      <c r="O14" s="27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6">
        <f t="shared" si="0"/>
        <v>0</v>
      </c>
      <c r="AB14" s="21"/>
      <c r="AC14" s="21">
        <v>1</v>
      </c>
      <c r="AD14" s="6">
        <f t="shared" si="1"/>
        <v>1</v>
      </c>
    </row>
    <row r="15" spans="1:30" ht="15" customHeight="1">
      <c r="A15" s="4" t="s">
        <v>25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6"/>
      <c r="O15" s="27"/>
      <c r="P15" s="21"/>
      <c r="Q15" s="21"/>
      <c r="R15" s="21"/>
      <c r="S15" s="21"/>
      <c r="T15" s="21"/>
      <c r="U15" s="21"/>
      <c r="V15" s="21"/>
      <c r="W15" s="21">
        <v>2</v>
      </c>
      <c r="X15" s="21">
        <v>2</v>
      </c>
      <c r="Y15" s="21">
        <v>2</v>
      </c>
      <c r="Z15" s="21">
        <v>2</v>
      </c>
      <c r="AA15" s="6">
        <f t="shared" si="0"/>
        <v>8</v>
      </c>
      <c r="AB15" s="21"/>
      <c r="AC15" s="21">
        <v>1</v>
      </c>
      <c r="AD15" s="6">
        <f t="shared" si="1"/>
        <v>9</v>
      </c>
    </row>
    <row r="16" spans="1:30" ht="15" customHeight="1">
      <c r="A16" s="4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6"/>
      <c r="O16" s="27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21">
        <v>2</v>
      </c>
      <c r="X16" s="21">
        <v>2</v>
      </c>
      <c r="Y16" s="21">
        <v>2</v>
      </c>
      <c r="Z16" s="21">
        <v>2</v>
      </c>
      <c r="AA16" s="6">
        <f t="shared" si="0"/>
        <v>16</v>
      </c>
      <c r="AB16" s="21">
        <v>1</v>
      </c>
      <c r="AC16" s="21">
        <v>1</v>
      </c>
      <c r="AD16" s="6">
        <f t="shared" si="1"/>
        <v>18</v>
      </c>
    </row>
    <row r="17" spans="1:30" ht="15" customHeight="1">
      <c r="A17" s="4" t="s">
        <v>45</v>
      </c>
      <c r="B17" s="21">
        <v>2</v>
      </c>
      <c r="C17" s="21">
        <v>2</v>
      </c>
      <c r="D17" s="21">
        <v>2</v>
      </c>
      <c r="E17" s="21">
        <v>2</v>
      </c>
      <c r="F17" s="21">
        <v>2</v>
      </c>
      <c r="G17" s="21">
        <v>2</v>
      </c>
      <c r="H17" s="21">
        <v>2</v>
      </c>
      <c r="I17" s="21">
        <v>2</v>
      </c>
      <c r="J17" s="21">
        <v>2</v>
      </c>
      <c r="K17" s="21">
        <v>2</v>
      </c>
      <c r="L17" s="21">
        <v>2</v>
      </c>
      <c r="M17" s="21">
        <v>2</v>
      </c>
      <c r="N17" s="6">
        <f>SUM(B17:M17)</f>
        <v>24</v>
      </c>
      <c r="O17" s="27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6">
        <f t="shared" si="0"/>
        <v>0</v>
      </c>
      <c r="AB17" s="21"/>
      <c r="AC17" s="21"/>
      <c r="AD17" s="6">
        <f t="shared" si="1"/>
        <v>24</v>
      </c>
    </row>
    <row r="18" spans="1:30" ht="15" customHeight="1">
      <c r="A18" s="4" t="s">
        <v>26</v>
      </c>
      <c r="B18" s="21">
        <v>1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6">
        <f>SUM(B18:M18)</f>
        <v>12</v>
      </c>
      <c r="O18" s="27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/>
      <c r="Z18" s="21"/>
      <c r="AA18" s="6">
        <f t="shared" si="0"/>
        <v>10</v>
      </c>
      <c r="AB18" s="21"/>
      <c r="AC18" s="21"/>
      <c r="AD18" s="6">
        <f t="shared" si="1"/>
        <v>22</v>
      </c>
    </row>
    <row r="19" spans="1:30" ht="15" customHeight="1">
      <c r="A19" s="4" t="s">
        <v>70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6"/>
      <c r="O19" s="27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6">
        <f t="shared" si="0"/>
        <v>0</v>
      </c>
      <c r="AB19" s="21"/>
      <c r="AC19" s="21">
        <v>1</v>
      </c>
      <c r="AD19" s="6">
        <f t="shared" si="1"/>
        <v>1</v>
      </c>
    </row>
    <row r="20" spans="1:30" ht="15" customHeight="1">
      <c r="A20" s="4" t="s">
        <v>32</v>
      </c>
      <c r="B20" s="9">
        <v>1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6">
        <f>SUM(B20:M20)</f>
        <v>12</v>
      </c>
      <c r="O20" s="27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/>
      <c r="Z20" s="21"/>
      <c r="AA20" s="6">
        <f t="shared" si="0"/>
        <v>10</v>
      </c>
      <c r="AB20" s="21"/>
      <c r="AC20" s="21"/>
      <c r="AD20" s="6">
        <f t="shared" si="1"/>
        <v>22</v>
      </c>
    </row>
    <row r="21" spans="1:30" ht="15" customHeight="1">
      <c r="A21" s="4" t="s">
        <v>27</v>
      </c>
      <c r="B21" s="3">
        <v>3</v>
      </c>
      <c r="C21" s="3">
        <v>3</v>
      </c>
      <c r="D21" s="3">
        <v>3</v>
      </c>
      <c r="E21" s="9">
        <v>3</v>
      </c>
      <c r="F21" s="9">
        <v>3</v>
      </c>
      <c r="G21" s="9">
        <v>3</v>
      </c>
      <c r="H21" s="9">
        <v>3</v>
      </c>
      <c r="I21" s="9">
        <v>3</v>
      </c>
      <c r="J21" s="9">
        <v>3</v>
      </c>
      <c r="K21" s="9">
        <v>3</v>
      </c>
      <c r="L21" s="9">
        <v>3</v>
      </c>
      <c r="M21" s="9">
        <v>3</v>
      </c>
      <c r="N21" s="6">
        <f>SUM(B21:M21)</f>
        <v>36</v>
      </c>
      <c r="O21" s="27">
        <v>3</v>
      </c>
      <c r="P21" s="21">
        <v>3</v>
      </c>
      <c r="Q21" s="21">
        <v>3</v>
      </c>
      <c r="R21" s="21">
        <v>3</v>
      </c>
      <c r="S21" s="21">
        <v>3</v>
      </c>
      <c r="T21" s="21">
        <v>3</v>
      </c>
      <c r="U21" s="21">
        <v>3</v>
      </c>
      <c r="V21" s="21">
        <v>3</v>
      </c>
      <c r="W21" s="21">
        <v>3</v>
      </c>
      <c r="X21" s="21">
        <v>3</v>
      </c>
      <c r="Y21" s="21">
        <v>3</v>
      </c>
      <c r="Z21" s="21">
        <v>3</v>
      </c>
      <c r="AA21" s="6">
        <f t="shared" si="0"/>
        <v>36</v>
      </c>
      <c r="AB21" s="21">
        <v>3</v>
      </c>
      <c r="AC21" s="21">
        <v>3</v>
      </c>
      <c r="AD21" s="6">
        <f t="shared" si="1"/>
        <v>78</v>
      </c>
    </row>
    <row r="22" spans="1:30" ht="15" customHeight="1">
      <c r="A22" s="4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6"/>
      <c r="O22" s="27">
        <v>1</v>
      </c>
      <c r="P22" s="21">
        <v>1</v>
      </c>
      <c r="Q22" s="21">
        <v>1</v>
      </c>
      <c r="R22" s="21"/>
      <c r="S22" s="21"/>
      <c r="T22" s="21"/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6">
        <f t="shared" si="0"/>
        <v>9</v>
      </c>
      <c r="AB22" s="21">
        <v>1</v>
      </c>
      <c r="AC22" s="21">
        <v>1</v>
      </c>
      <c r="AD22" s="6">
        <f t="shared" si="1"/>
        <v>11</v>
      </c>
    </row>
    <row r="23" spans="1:30" ht="15" customHeight="1">
      <c r="A23" s="4" t="s">
        <v>29</v>
      </c>
      <c r="B23" s="9">
        <v>1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6">
        <f>SUM(B23:M23)</f>
        <v>12</v>
      </c>
      <c r="O23" s="27">
        <v>2</v>
      </c>
      <c r="P23" s="21">
        <v>2</v>
      </c>
      <c r="Q23" s="21">
        <v>2</v>
      </c>
      <c r="R23" s="21">
        <v>2</v>
      </c>
      <c r="S23" s="21">
        <v>2</v>
      </c>
      <c r="T23" s="21">
        <v>2</v>
      </c>
      <c r="U23" s="21">
        <v>2</v>
      </c>
      <c r="V23" s="21">
        <v>2</v>
      </c>
      <c r="W23" s="21">
        <v>1</v>
      </c>
      <c r="X23" s="21">
        <v>1</v>
      </c>
      <c r="Y23" s="21"/>
      <c r="Z23" s="21"/>
      <c r="AA23" s="6">
        <f t="shared" si="0"/>
        <v>18</v>
      </c>
      <c r="AB23" s="9"/>
      <c r="AC23" s="9"/>
      <c r="AD23" s="6">
        <f t="shared" si="1"/>
        <v>30</v>
      </c>
    </row>
    <row r="24" spans="1:30" ht="15" customHeight="1">
      <c r="A24" s="4" t="s">
        <v>46</v>
      </c>
      <c r="B24" s="9"/>
      <c r="C24" s="9"/>
      <c r="D24" s="9"/>
      <c r="E24" s="9"/>
      <c r="F24" s="9"/>
      <c r="G24" s="9"/>
      <c r="H24" s="9"/>
      <c r="I24" s="9"/>
      <c r="J24" s="9"/>
      <c r="K24" s="9">
        <v>1</v>
      </c>
      <c r="L24" s="9">
        <v>1</v>
      </c>
      <c r="M24" s="9">
        <v>1</v>
      </c>
      <c r="N24" s="6">
        <f>SUM(B24:M24)</f>
        <v>3</v>
      </c>
      <c r="O24" s="27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6">
        <f t="shared" si="0"/>
        <v>0</v>
      </c>
      <c r="AB24" s="9"/>
      <c r="AC24" s="9"/>
      <c r="AD24" s="6">
        <f t="shared" si="1"/>
        <v>3</v>
      </c>
    </row>
    <row r="25" spans="1:30" ht="15" customHeight="1">
      <c r="A25" s="4" t="s">
        <v>126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6"/>
      <c r="O25" s="27"/>
      <c r="P25" s="21"/>
      <c r="Q25" s="21"/>
      <c r="R25" s="21"/>
      <c r="S25" s="21"/>
      <c r="T25" s="21"/>
      <c r="U25" s="21"/>
      <c r="V25" s="21"/>
      <c r="W25" s="21">
        <v>1</v>
      </c>
      <c r="X25" s="21">
        <v>1</v>
      </c>
      <c r="Y25" s="21">
        <v>1</v>
      </c>
      <c r="Z25" s="21">
        <v>1</v>
      </c>
      <c r="AA25" s="6">
        <f t="shared" si="0"/>
        <v>4</v>
      </c>
      <c r="AB25" s="9"/>
      <c r="AC25" s="9"/>
      <c r="AD25" s="6">
        <f t="shared" si="1"/>
        <v>4</v>
      </c>
    </row>
    <row r="26" spans="1:30" ht="15" customHeight="1">
      <c r="A26" s="4" t="s">
        <v>127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6"/>
      <c r="O26" s="27"/>
      <c r="P26" s="21"/>
      <c r="Q26" s="21"/>
      <c r="R26" s="21"/>
      <c r="S26" s="21"/>
      <c r="T26" s="21"/>
      <c r="U26" s="21"/>
      <c r="V26" s="21"/>
      <c r="W26" s="21">
        <v>1</v>
      </c>
      <c r="X26" s="21">
        <v>1</v>
      </c>
      <c r="Y26" s="21"/>
      <c r="Z26" s="21"/>
      <c r="AA26" s="6">
        <f t="shared" si="0"/>
        <v>2</v>
      </c>
      <c r="AB26" s="9"/>
      <c r="AC26" s="9"/>
      <c r="AD26" s="6">
        <f t="shared" si="1"/>
        <v>2</v>
      </c>
    </row>
    <row r="27" spans="1:30" ht="15" customHeight="1">
      <c r="A27" s="4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6"/>
      <c r="O27" s="27"/>
      <c r="P27" s="21"/>
      <c r="Q27" s="21"/>
      <c r="R27" s="21"/>
      <c r="S27" s="21"/>
      <c r="T27" s="21"/>
      <c r="U27" s="21"/>
      <c r="V27" s="21"/>
      <c r="W27" s="21">
        <v>1</v>
      </c>
      <c r="X27" s="21">
        <v>1</v>
      </c>
      <c r="Y27" s="21"/>
      <c r="Z27" s="21"/>
      <c r="AA27" s="6">
        <f t="shared" si="0"/>
        <v>2</v>
      </c>
      <c r="AB27" s="9"/>
      <c r="AC27" s="9"/>
      <c r="AD27" s="6">
        <f t="shared" si="1"/>
        <v>2</v>
      </c>
    </row>
    <row r="28" spans="1:30" ht="15" customHeight="1">
      <c r="A28" s="4" t="s">
        <v>47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6"/>
      <c r="O28" s="21"/>
      <c r="P28" s="21"/>
      <c r="Q28" s="21"/>
      <c r="R28" s="21"/>
      <c r="S28" s="21"/>
      <c r="T28" s="21"/>
      <c r="U28" s="21"/>
      <c r="V28" s="21"/>
      <c r="W28" s="21">
        <v>1</v>
      </c>
      <c r="X28" s="21">
        <v>1</v>
      </c>
      <c r="Y28" s="21"/>
      <c r="Z28" s="21"/>
      <c r="AA28" s="6">
        <f t="shared" si="0"/>
        <v>2</v>
      </c>
      <c r="AB28" s="9"/>
      <c r="AC28" s="9"/>
      <c r="AD28" s="6">
        <f t="shared" si="1"/>
        <v>2</v>
      </c>
    </row>
    <row r="29" spans="1:32" ht="15" customHeight="1">
      <c r="A29" s="4" t="s">
        <v>41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6">
        <f t="shared" si="0"/>
        <v>0</v>
      </c>
      <c r="AB29" s="9">
        <v>14</v>
      </c>
      <c r="AC29" s="9">
        <v>9</v>
      </c>
      <c r="AD29" s="6">
        <f t="shared" si="1"/>
        <v>23</v>
      </c>
      <c r="AE29" s="26"/>
      <c r="AF29" s="26"/>
    </row>
    <row r="30" spans="1:32" ht="15" customHeight="1">
      <c r="A30" s="4" t="s">
        <v>31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6"/>
      <c r="O30" s="9"/>
      <c r="P30" s="9"/>
      <c r="Q30" s="9"/>
      <c r="R30" s="9"/>
      <c r="S30" s="9"/>
      <c r="T30" s="9"/>
      <c r="U30" s="9"/>
      <c r="V30" s="9"/>
      <c r="W30" s="9"/>
      <c r="X30" s="9"/>
      <c r="Y30" s="9">
        <v>3</v>
      </c>
      <c r="Z30" s="9">
        <v>3</v>
      </c>
      <c r="AA30" s="6">
        <f t="shared" si="0"/>
        <v>6</v>
      </c>
      <c r="AB30" s="9"/>
      <c r="AC30" s="9"/>
      <c r="AD30" s="6">
        <f t="shared" si="1"/>
        <v>6</v>
      </c>
      <c r="AE30" s="26"/>
      <c r="AF30" s="26"/>
    </row>
    <row r="31" spans="1:30" ht="15" customHeight="1">
      <c r="A31" s="4"/>
      <c r="B31" s="3">
        <f aca="true" t="shared" si="2" ref="B31:AC31">SUM(B2:B30)</f>
        <v>21</v>
      </c>
      <c r="C31" s="3">
        <f t="shared" si="2"/>
        <v>21</v>
      </c>
      <c r="D31" s="3">
        <f t="shared" si="2"/>
        <v>21</v>
      </c>
      <c r="E31" s="3">
        <f t="shared" si="2"/>
        <v>23</v>
      </c>
      <c r="F31" s="3">
        <f t="shared" si="2"/>
        <v>23</v>
      </c>
      <c r="G31" s="3">
        <f t="shared" si="2"/>
        <v>23</v>
      </c>
      <c r="H31" s="3">
        <f t="shared" si="2"/>
        <v>23</v>
      </c>
      <c r="I31" s="3">
        <f t="shared" si="2"/>
        <v>23</v>
      </c>
      <c r="J31" s="3">
        <f t="shared" si="2"/>
        <v>23</v>
      </c>
      <c r="K31" s="3">
        <f t="shared" si="2"/>
        <v>23</v>
      </c>
      <c r="L31" s="3">
        <f t="shared" si="2"/>
        <v>23</v>
      </c>
      <c r="M31" s="3">
        <f t="shared" si="2"/>
        <v>23</v>
      </c>
      <c r="N31" s="13">
        <f t="shared" si="2"/>
        <v>270</v>
      </c>
      <c r="O31" s="3">
        <f t="shared" si="2"/>
        <v>29</v>
      </c>
      <c r="P31" s="3">
        <f t="shared" si="2"/>
        <v>29</v>
      </c>
      <c r="Q31" s="3">
        <f t="shared" si="2"/>
        <v>29</v>
      </c>
      <c r="R31" s="3">
        <f t="shared" si="2"/>
        <v>30</v>
      </c>
      <c r="S31" s="3">
        <f t="shared" si="2"/>
        <v>30</v>
      </c>
      <c r="T31" s="3">
        <f t="shared" si="2"/>
        <v>30</v>
      </c>
      <c r="U31" s="3">
        <f t="shared" si="2"/>
        <v>31</v>
      </c>
      <c r="V31" s="3">
        <f t="shared" si="2"/>
        <v>31</v>
      </c>
      <c r="W31" s="3">
        <f t="shared" si="2"/>
        <v>36</v>
      </c>
      <c r="X31" s="3">
        <f t="shared" si="2"/>
        <v>36</v>
      </c>
      <c r="Y31" s="3">
        <f t="shared" si="2"/>
        <v>36</v>
      </c>
      <c r="Z31" s="3">
        <f t="shared" si="2"/>
        <v>36</v>
      </c>
      <c r="AA31" s="10">
        <f t="shared" si="2"/>
        <v>383</v>
      </c>
      <c r="AB31" s="15">
        <f t="shared" si="2"/>
        <v>37</v>
      </c>
      <c r="AC31" s="15">
        <f t="shared" si="2"/>
        <v>37</v>
      </c>
      <c r="AD31" s="6">
        <f t="shared" si="1"/>
        <v>727</v>
      </c>
    </row>
    <row r="32" spans="1:30" ht="15" customHeight="1">
      <c r="A32" s="4" t="s">
        <v>35</v>
      </c>
      <c r="B32" s="3">
        <v>2</v>
      </c>
      <c r="C32" s="3">
        <v>2</v>
      </c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13">
        <f>SUM(B32:M32)</f>
        <v>24</v>
      </c>
      <c r="O32" s="3">
        <v>6</v>
      </c>
      <c r="P32" s="3">
        <v>6</v>
      </c>
      <c r="Q32" s="3">
        <v>6</v>
      </c>
      <c r="R32" s="3">
        <v>6</v>
      </c>
      <c r="S32" s="3">
        <v>6</v>
      </c>
      <c r="T32" s="3">
        <v>6</v>
      </c>
      <c r="U32" s="3">
        <v>5</v>
      </c>
      <c r="V32" s="3">
        <v>5</v>
      </c>
      <c r="W32" s="3">
        <v>5</v>
      </c>
      <c r="X32" s="3">
        <v>5</v>
      </c>
      <c r="Y32" s="3">
        <v>6</v>
      </c>
      <c r="Z32" s="3">
        <v>6</v>
      </c>
      <c r="AA32" s="13">
        <f>SUM(O32:Z32)</f>
        <v>68</v>
      </c>
      <c r="AB32" s="15">
        <v>7</v>
      </c>
      <c r="AC32" s="15">
        <v>7</v>
      </c>
      <c r="AD32" s="6">
        <f t="shared" si="1"/>
        <v>106</v>
      </c>
    </row>
    <row r="34" spans="1:23" ht="12.75">
      <c r="A34" s="60" t="s">
        <v>155</v>
      </c>
      <c r="B34" s="61"/>
      <c r="P34" s="56" t="s">
        <v>154</v>
      </c>
      <c r="Q34" s="56"/>
      <c r="R34" s="56"/>
      <c r="S34" s="56"/>
      <c r="T34" s="56"/>
      <c r="U34" s="56"/>
      <c r="V34" s="56"/>
      <c r="W34" s="56"/>
    </row>
    <row r="35" spans="1:23" ht="12.75">
      <c r="A35" s="4" t="s">
        <v>84</v>
      </c>
      <c r="B35" s="3">
        <v>3</v>
      </c>
      <c r="P35" s="59" t="s">
        <v>84</v>
      </c>
      <c r="Q35" s="59"/>
      <c r="R35" s="59"/>
      <c r="S35" s="59"/>
      <c r="T35" s="59"/>
      <c r="U35" s="59"/>
      <c r="V35" s="59"/>
      <c r="W35" s="3">
        <v>3</v>
      </c>
    </row>
    <row r="36" spans="1:23" ht="12.75">
      <c r="A36" s="4" t="s">
        <v>92</v>
      </c>
      <c r="B36" s="3">
        <v>3</v>
      </c>
      <c r="P36" s="59" t="s">
        <v>92</v>
      </c>
      <c r="Q36" s="59"/>
      <c r="R36" s="59"/>
      <c r="S36" s="59"/>
      <c r="T36" s="59"/>
      <c r="U36" s="59"/>
      <c r="V36" s="59"/>
      <c r="W36" s="3">
        <v>2</v>
      </c>
    </row>
    <row r="37" spans="1:23" ht="12.75">
      <c r="A37" s="4" t="s">
        <v>53</v>
      </c>
      <c r="B37" s="3">
        <v>1</v>
      </c>
      <c r="P37" s="59" t="s">
        <v>53</v>
      </c>
      <c r="Q37" s="59"/>
      <c r="R37" s="59"/>
      <c r="S37" s="59"/>
      <c r="T37" s="59"/>
      <c r="U37" s="59"/>
      <c r="V37" s="59"/>
      <c r="W37" s="3">
        <v>1</v>
      </c>
    </row>
    <row r="38" spans="1:23" ht="12.75">
      <c r="A38" s="4" t="s">
        <v>108</v>
      </c>
      <c r="B38" s="3">
        <v>1</v>
      </c>
      <c r="P38" s="59" t="s">
        <v>107</v>
      </c>
      <c r="Q38" s="59"/>
      <c r="R38" s="59"/>
      <c r="S38" s="59"/>
      <c r="T38" s="59"/>
      <c r="U38" s="59"/>
      <c r="V38" s="59"/>
      <c r="W38" s="3">
        <v>1</v>
      </c>
    </row>
    <row r="39" spans="1:23" ht="12.75">
      <c r="A39" s="4" t="s">
        <v>107</v>
      </c>
      <c r="B39" s="3">
        <v>1</v>
      </c>
      <c r="P39" s="59" t="s">
        <v>100</v>
      </c>
      <c r="Q39" s="59"/>
      <c r="R39" s="59"/>
      <c r="S39" s="59"/>
      <c r="T39" s="59"/>
      <c r="U39" s="59"/>
      <c r="V39" s="59"/>
      <c r="W39" s="3">
        <v>1</v>
      </c>
    </row>
    <row r="40" spans="1:23" ht="12.75">
      <c r="A40" s="4" t="s">
        <v>106</v>
      </c>
      <c r="B40" s="3">
        <v>1</v>
      </c>
      <c r="P40" s="59" t="s">
        <v>108</v>
      </c>
      <c r="Q40" s="59"/>
      <c r="R40" s="59"/>
      <c r="S40" s="59"/>
      <c r="T40" s="59"/>
      <c r="U40" s="59"/>
      <c r="V40" s="59"/>
      <c r="W40" s="3">
        <v>1</v>
      </c>
    </row>
    <row r="41" spans="1:23" ht="12.75">
      <c r="A41" s="4" t="s">
        <v>161</v>
      </c>
      <c r="B41" s="3">
        <v>2</v>
      </c>
      <c r="P41" s="56" t="s">
        <v>153</v>
      </c>
      <c r="Q41" s="56"/>
      <c r="R41" s="56"/>
      <c r="S41" s="56"/>
      <c r="T41" s="56"/>
      <c r="U41" s="56"/>
      <c r="V41" s="56"/>
      <c r="W41" s="3">
        <f>SUM(W35:W40)</f>
        <v>9</v>
      </c>
    </row>
    <row r="42" spans="1:23" ht="12.75">
      <c r="A42" s="4" t="s">
        <v>162</v>
      </c>
      <c r="B42" s="3">
        <v>1</v>
      </c>
      <c r="P42" s="49"/>
      <c r="Q42" s="49"/>
      <c r="R42" s="49"/>
      <c r="S42" s="49"/>
      <c r="T42" s="49"/>
      <c r="U42" s="49"/>
      <c r="V42" s="49"/>
      <c r="W42" s="49"/>
    </row>
    <row r="43" spans="1:2" ht="12.75">
      <c r="A43" s="4" t="s">
        <v>104</v>
      </c>
      <c r="B43" s="3">
        <v>1</v>
      </c>
    </row>
    <row r="44" spans="1:2" ht="12.75">
      <c r="A44" s="9" t="s">
        <v>153</v>
      </c>
      <c r="B44" s="3">
        <f>SUM(B35:B43)</f>
        <v>14</v>
      </c>
    </row>
  </sheetData>
  <sheetProtection/>
  <mergeCells count="9">
    <mergeCell ref="P40:V40"/>
    <mergeCell ref="P41:V41"/>
    <mergeCell ref="P34:W34"/>
    <mergeCell ref="A34:B34"/>
    <mergeCell ref="P35:V35"/>
    <mergeCell ref="P36:V36"/>
    <mergeCell ref="P37:V37"/>
    <mergeCell ref="P38:V38"/>
    <mergeCell ref="P39:V39"/>
  </mergeCells>
  <printOptions/>
  <pageMargins left="0.28" right="0.21" top="0.4330708661417323" bottom="0.21" header="0.5118110236220472" footer="0.23"/>
  <pageSetup horizontalDpi="600" verticalDpi="600" orientation="landscape" paperSize="9" scale="85" r:id="rId1"/>
  <ignoredErrors>
    <ignoredError sqref="N6 AA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4"/>
  <sheetViews>
    <sheetView zoomScalePageLayoutView="0" workbookViewId="0" topLeftCell="A1">
      <pane xSplit="9" ySplit="13" topLeftCell="J14" activePane="bottomRight" state="frozen"/>
      <selection pane="topLeft" activeCell="A1" sqref="A1"/>
      <selection pane="topRight" activeCell="K1" sqref="K1"/>
      <selection pane="bottomLeft" activeCell="A18" sqref="A18"/>
      <selection pane="bottomRight" activeCell="O22" sqref="O22"/>
    </sheetView>
  </sheetViews>
  <sheetFormatPr defaultColWidth="9.140625" defaultRowHeight="12.75"/>
  <cols>
    <col min="1" max="1" width="18.421875" style="2" customWidth="1"/>
    <col min="2" max="2" width="19.140625" style="22" customWidth="1"/>
    <col min="3" max="9" width="9.140625" style="22" customWidth="1"/>
  </cols>
  <sheetData>
    <row r="1" spans="1:9" ht="23.25" customHeight="1">
      <c r="A1" s="6" t="s">
        <v>77</v>
      </c>
      <c r="B1" s="6" t="s">
        <v>71</v>
      </c>
      <c r="C1" s="6" t="s">
        <v>48</v>
      </c>
      <c r="D1" s="14" t="s">
        <v>72</v>
      </c>
      <c r="E1" s="62" t="s">
        <v>73</v>
      </c>
      <c r="F1" s="62"/>
      <c r="G1" s="14" t="s">
        <v>74</v>
      </c>
      <c r="H1" s="6" t="s">
        <v>75</v>
      </c>
      <c r="I1" s="14" t="s">
        <v>76</v>
      </c>
    </row>
    <row r="2" spans="1:9" ht="12.75">
      <c r="A2" s="48" t="s">
        <v>131</v>
      </c>
      <c r="B2" s="9" t="s">
        <v>78</v>
      </c>
      <c r="C2" s="9" t="s">
        <v>3</v>
      </c>
      <c r="D2" s="24">
        <v>18</v>
      </c>
      <c r="E2" s="9" t="s">
        <v>3</v>
      </c>
      <c r="F2" s="9">
        <v>2.25</v>
      </c>
      <c r="G2" s="9">
        <v>3</v>
      </c>
      <c r="H2" s="9"/>
      <c r="I2" s="24">
        <f>H2+G2+F2+D2</f>
        <v>23.25</v>
      </c>
    </row>
    <row r="3" spans="1:9" ht="12.75">
      <c r="A3" s="48" t="s">
        <v>82</v>
      </c>
      <c r="B3" s="9" t="s">
        <v>78</v>
      </c>
      <c r="C3" s="9" t="s">
        <v>4</v>
      </c>
      <c r="D3" s="24">
        <v>20</v>
      </c>
      <c r="E3" s="9" t="s">
        <v>4</v>
      </c>
      <c r="F3" s="9">
        <v>2.25</v>
      </c>
      <c r="G3" s="9">
        <v>3</v>
      </c>
      <c r="H3" s="9"/>
      <c r="I3" s="24">
        <f aca="true" t="shared" si="0" ref="I3:I13">H3+G3+F3+D3</f>
        <v>25.25</v>
      </c>
    </row>
    <row r="4" spans="1:9" ht="12.75">
      <c r="A4" s="48" t="s">
        <v>119</v>
      </c>
      <c r="B4" s="9" t="s">
        <v>78</v>
      </c>
      <c r="C4" s="9" t="s">
        <v>65</v>
      </c>
      <c r="D4" s="24">
        <v>18</v>
      </c>
      <c r="E4" s="9" t="s">
        <v>65</v>
      </c>
      <c r="F4" s="9">
        <v>2.25</v>
      </c>
      <c r="G4" s="9">
        <v>3</v>
      </c>
      <c r="H4" s="9"/>
      <c r="I4" s="24">
        <f t="shared" si="0"/>
        <v>23.25</v>
      </c>
    </row>
    <row r="5" spans="1:9" ht="12.75">
      <c r="A5" s="48" t="s">
        <v>163</v>
      </c>
      <c r="B5" s="9" t="s">
        <v>78</v>
      </c>
      <c r="C5" s="9" t="s">
        <v>5</v>
      </c>
      <c r="D5" s="24">
        <v>19</v>
      </c>
      <c r="E5" s="9" t="s">
        <v>5</v>
      </c>
      <c r="F5" s="9">
        <v>2.25</v>
      </c>
      <c r="G5" s="9">
        <v>3</v>
      </c>
      <c r="H5" s="9"/>
      <c r="I5" s="24">
        <f t="shared" si="0"/>
        <v>24.25</v>
      </c>
    </row>
    <row r="6" spans="1:9" ht="12.75">
      <c r="A6" s="48" t="s">
        <v>117</v>
      </c>
      <c r="B6" s="9" t="s">
        <v>78</v>
      </c>
      <c r="C6" s="9" t="s">
        <v>6</v>
      </c>
      <c r="D6" s="24">
        <v>19</v>
      </c>
      <c r="E6" s="9" t="s">
        <v>6</v>
      </c>
      <c r="F6" s="9">
        <v>2.25</v>
      </c>
      <c r="G6" s="9">
        <v>3</v>
      </c>
      <c r="H6" s="9"/>
      <c r="I6" s="24">
        <f t="shared" si="0"/>
        <v>24.25</v>
      </c>
    </row>
    <row r="7" spans="1:9" ht="12.75">
      <c r="A7" s="48" t="s">
        <v>118</v>
      </c>
      <c r="B7" s="9" t="s">
        <v>78</v>
      </c>
      <c r="C7" s="9" t="s">
        <v>66</v>
      </c>
      <c r="D7" s="24">
        <v>19</v>
      </c>
      <c r="E7" s="9" t="s">
        <v>5</v>
      </c>
      <c r="F7" s="9">
        <v>2.25</v>
      </c>
      <c r="G7" s="9">
        <v>3</v>
      </c>
      <c r="H7" s="9"/>
      <c r="I7" s="24">
        <f t="shared" si="0"/>
        <v>24.25</v>
      </c>
    </row>
    <row r="8" spans="1:9" ht="12.75">
      <c r="A8" s="48" t="s">
        <v>132</v>
      </c>
      <c r="B8" s="9" t="s">
        <v>78</v>
      </c>
      <c r="C8" s="9" t="s">
        <v>7</v>
      </c>
      <c r="D8" s="24">
        <v>19</v>
      </c>
      <c r="E8" s="9" t="s">
        <v>42</v>
      </c>
      <c r="F8" s="9">
        <v>2.25</v>
      </c>
      <c r="G8" s="9">
        <v>3</v>
      </c>
      <c r="H8" s="9"/>
      <c r="I8" s="24">
        <f t="shared" si="0"/>
        <v>24.25</v>
      </c>
    </row>
    <row r="9" spans="1:9" ht="12.75">
      <c r="A9" s="48" t="s">
        <v>157</v>
      </c>
      <c r="B9" s="9" t="s">
        <v>78</v>
      </c>
      <c r="C9" s="9" t="s">
        <v>36</v>
      </c>
      <c r="D9" s="24">
        <v>19</v>
      </c>
      <c r="E9" s="9" t="s">
        <v>36</v>
      </c>
      <c r="F9" s="9">
        <v>2.25</v>
      </c>
      <c r="G9" s="9">
        <v>3</v>
      </c>
      <c r="H9" s="9"/>
      <c r="I9" s="24">
        <f t="shared" si="0"/>
        <v>24.25</v>
      </c>
    </row>
    <row r="10" spans="1:9" ht="12.75">
      <c r="A10" s="48" t="s">
        <v>79</v>
      </c>
      <c r="B10" s="9" t="s">
        <v>78</v>
      </c>
      <c r="C10" s="9" t="s">
        <v>42</v>
      </c>
      <c r="D10" s="24">
        <v>20</v>
      </c>
      <c r="E10" s="9" t="s">
        <v>42</v>
      </c>
      <c r="F10" s="9">
        <v>2.25</v>
      </c>
      <c r="G10" s="9">
        <v>3</v>
      </c>
      <c r="H10" s="9"/>
      <c r="I10" s="24">
        <f t="shared" si="0"/>
        <v>25.25</v>
      </c>
    </row>
    <row r="11" spans="1:9" ht="12.75">
      <c r="A11" s="48" t="s">
        <v>80</v>
      </c>
      <c r="B11" s="9" t="s">
        <v>78</v>
      </c>
      <c r="C11" s="9" t="s">
        <v>1</v>
      </c>
      <c r="D11" s="24">
        <v>20</v>
      </c>
      <c r="E11" s="9" t="s">
        <v>1</v>
      </c>
      <c r="F11" s="9">
        <v>2.25</v>
      </c>
      <c r="G11" s="9">
        <v>3</v>
      </c>
      <c r="H11" s="9"/>
      <c r="I11" s="24">
        <f t="shared" si="0"/>
        <v>25.25</v>
      </c>
    </row>
    <row r="12" spans="1:9" ht="12.75">
      <c r="A12" s="48" t="s">
        <v>81</v>
      </c>
      <c r="B12" s="9" t="s">
        <v>78</v>
      </c>
      <c r="C12" s="9" t="s">
        <v>2</v>
      </c>
      <c r="D12" s="24">
        <v>20</v>
      </c>
      <c r="E12" s="9" t="s">
        <v>2</v>
      </c>
      <c r="F12" s="9">
        <v>2.25</v>
      </c>
      <c r="G12" s="9">
        <v>3</v>
      </c>
      <c r="H12" s="9"/>
      <c r="I12" s="24">
        <f t="shared" si="0"/>
        <v>25.25</v>
      </c>
    </row>
    <row r="13" spans="1:9" ht="12.75">
      <c r="A13" s="48" t="s">
        <v>83</v>
      </c>
      <c r="B13" s="9" t="s">
        <v>78</v>
      </c>
      <c r="C13" s="9" t="s">
        <v>64</v>
      </c>
      <c r="D13" s="24">
        <v>20</v>
      </c>
      <c r="E13" s="9" t="s">
        <v>64</v>
      </c>
      <c r="F13" s="9">
        <v>2.25</v>
      </c>
      <c r="G13" s="9">
        <v>3</v>
      </c>
      <c r="H13" s="9"/>
      <c r="I13" s="24">
        <f t="shared" si="0"/>
        <v>25.25</v>
      </c>
    </row>
    <row r="14" spans="1:9" ht="12.75">
      <c r="A14" s="63" t="s">
        <v>121</v>
      </c>
      <c r="B14" s="9" t="s">
        <v>84</v>
      </c>
      <c r="C14" s="9" t="s">
        <v>10</v>
      </c>
      <c r="D14" s="9">
        <v>4</v>
      </c>
      <c r="E14" s="9" t="s">
        <v>10</v>
      </c>
      <c r="F14" s="9">
        <v>2.25</v>
      </c>
      <c r="G14" s="9"/>
      <c r="H14" s="9"/>
      <c r="I14" s="29"/>
    </row>
    <row r="15" spans="1:9" ht="12.75">
      <c r="A15" s="63"/>
      <c r="B15" s="9" t="s">
        <v>84</v>
      </c>
      <c r="C15" s="9" t="s">
        <v>67</v>
      </c>
      <c r="D15" s="9">
        <v>4</v>
      </c>
      <c r="E15" s="9"/>
      <c r="F15" s="9"/>
      <c r="G15" s="9"/>
      <c r="H15" s="9"/>
      <c r="I15" s="29"/>
    </row>
    <row r="16" spans="1:9" ht="12.75">
      <c r="A16" s="63"/>
      <c r="B16" s="9" t="s">
        <v>84</v>
      </c>
      <c r="C16" s="9" t="s">
        <v>13</v>
      </c>
      <c r="D16" s="9">
        <v>3</v>
      </c>
      <c r="E16" s="9"/>
      <c r="F16" s="9"/>
      <c r="G16" s="9"/>
      <c r="H16" s="9"/>
      <c r="I16" s="29"/>
    </row>
    <row r="17" spans="1:9" ht="12.75">
      <c r="A17" s="63"/>
      <c r="B17" s="9" t="s">
        <v>84</v>
      </c>
      <c r="C17" s="9" t="s">
        <v>37</v>
      </c>
      <c r="D17" s="9">
        <v>3</v>
      </c>
      <c r="E17" s="9"/>
      <c r="F17" s="9"/>
      <c r="G17" s="9"/>
      <c r="H17" s="9"/>
      <c r="I17" s="29"/>
    </row>
    <row r="18" spans="1:9" ht="12.75">
      <c r="A18" s="63"/>
      <c r="B18" s="9" t="s">
        <v>84</v>
      </c>
      <c r="C18" s="9" t="s">
        <v>39</v>
      </c>
      <c r="D18" s="9">
        <v>1</v>
      </c>
      <c r="E18" s="9"/>
      <c r="F18" s="9"/>
      <c r="G18" s="9"/>
      <c r="H18" s="9"/>
      <c r="I18" s="29"/>
    </row>
    <row r="19" spans="1:9" ht="12.75">
      <c r="A19" s="63"/>
      <c r="B19" s="9" t="s">
        <v>85</v>
      </c>
      <c r="C19" s="9" t="s">
        <v>10</v>
      </c>
      <c r="D19" s="9">
        <v>2</v>
      </c>
      <c r="E19" s="9"/>
      <c r="F19" s="9"/>
      <c r="G19" s="9"/>
      <c r="H19" s="9"/>
      <c r="I19" s="29"/>
    </row>
    <row r="20" spans="1:9" ht="12.75">
      <c r="A20" s="63"/>
      <c r="B20" s="9" t="s">
        <v>85</v>
      </c>
      <c r="C20" s="9" t="s">
        <v>13</v>
      </c>
      <c r="D20" s="9">
        <v>3</v>
      </c>
      <c r="E20" s="9"/>
      <c r="F20" s="9"/>
      <c r="G20" s="9"/>
      <c r="H20" s="9"/>
      <c r="I20" s="29"/>
    </row>
    <row r="21" spans="1:9" ht="12.75">
      <c r="A21" s="63"/>
      <c r="B21" s="9" t="s">
        <v>85</v>
      </c>
      <c r="C21" s="9" t="s">
        <v>37</v>
      </c>
      <c r="D21" s="9">
        <v>3</v>
      </c>
      <c r="E21" s="9"/>
      <c r="F21" s="9"/>
      <c r="G21" s="9"/>
      <c r="H21" s="9"/>
      <c r="I21" s="29"/>
    </row>
    <row r="22" spans="1:9" ht="12.75">
      <c r="A22" s="63"/>
      <c r="B22" s="9" t="s">
        <v>85</v>
      </c>
      <c r="C22" s="9" t="s">
        <v>39</v>
      </c>
      <c r="D22" s="9">
        <v>3</v>
      </c>
      <c r="E22" s="9"/>
      <c r="F22" s="9"/>
      <c r="G22" s="9"/>
      <c r="H22" s="9"/>
      <c r="I22" s="29"/>
    </row>
    <row r="23" spans="1:9" ht="12.75">
      <c r="A23" s="63"/>
      <c r="B23" s="9" t="s">
        <v>126</v>
      </c>
      <c r="C23" s="9" t="s">
        <v>13</v>
      </c>
      <c r="D23" s="9">
        <v>1</v>
      </c>
      <c r="E23" s="9"/>
      <c r="F23" s="9"/>
      <c r="G23" s="9"/>
      <c r="H23" s="9"/>
      <c r="I23" s="29"/>
    </row>
    <row r="24" spans="1:9" ht="12.75">
      <c r="A24" s="63"/>
      <c r="B24" s="9" t="s">
        <v>126</v>
      </c>
      <c r="C24" s="9" t="s">
        <v>37</v>
      </c>
      <c r="D24" s="9">
        <v>1</v>
      </c>
      <c r="E24" s="9"/>
      <c r="F24" s="9"/>
      <c r="G24" s="9"/>
      <c r="H24" s="9"/>
      <c r="I24" s="29"/>
    </row>
    <row r="25" spans="1:9" ht="12.75">
      <c r="A25" s="63"/>
      <c r="B25" s="9" t="s">
        <v>54</v>
      </c>
      <c r="C25" s="9" t="s">
        <v>13</v>
      </c>
      <c r="D25" s="9">
        <v>2</v>
      </c>
      <c r="E25" s="9"/>
      <c r="F25" s="9"/>
      <c r="G25" s="9"/>
      <c r="H25" s="9"/>
      <c r="I25" s="29"/>
    </row>
    <row r="26" spans="1:9" ht="12.75">
      <c r="A26" s="63"/>
      <c r="B26" s="9" t="s">
        <v>54</v>
      </c>
      <c r="C26" s="9" t="s">
        <v>37</v>
      </c>
      <c r="D26" s="9">
        <v>2</v>
      </c>
      <c r="E26" s="9"/>
      <c r="F26" s="9"/>
      <c r="G26" s="9"/>
      <c r="H26" s="9"/>
      <c r="I26" s="29"/>
    </row>
    <row r="27" spans="1:9" ht="12.75">
      <c r="A27" s="63"/>
      <c r="B27" s="9" t="s">
        <v>123</v>
      </c>
      <c r="C27" s="9" t="s">
        <v>39</v>
      </c>
      <c r="D27" s="9">
        <v>3</v>
      </c>
      <c r="E27" s="9"/>
      <c r="F27" s="9"/>
      <c r="G27" s="9"/>
      <c r="H27" s="9"/>
      <c r="I27" s="29"/>
    </row>
    <row r="28" spans="1:9" ht="12.75">
      <c r="A28" s="64"/>
      <c r="B28" s="23" t="s">
        <v>62</v>
      </c>
      <c r="C28" s="23"/>
      <c r="D28" s="24">
        <f>SUM(D14:D27)</f>
        <v>35</v>
      </c>
      <c r="E28" s="24"/>
      <c r="F28" s="24">
        <f>SUM(F14:F27)</f>
        <v>2.25</v>
      </c>
      <c r="G28" s="24">
        <f>SUM(G14:G27)</f>
        <v>0</v>
      </c>
      <c r="H28" s="24">
        <f>SUM(H14:H27)</f>
        <v>0</v>
      </c>
      <c r="I28" s="24">
        <f>SUM(D28:H28)</f>
        <v>37.25</v>
      </c>
    </row>
    <row r="29" spans="1:9" ht="12.75">
      <c r="A29" s="63" t="s">
        <v>164</v>
      </c>
      <c r="B29" s="9" t="s">
        <v>84</v>
      </c>
      <c r="C29" s="9" t="s">
        <v>8</v>
      </c>
      <c r="D29" s="21">
        <v>5</v>
      </c>
      <c r="E29" s="9" t="s">
        <v>11</v>
      </c>
      <c r="F29" s="9">
        <v>2.25</v>
      </c>
      <c r="G29" s="9"/>
      <c r="H29" s="9"/>
      <c r="I29" s="9"/>
    </row>
    <row r="30" spans="1:9" ht="12.75">
      <c r="A30" s="63"/>
      <c r="B30" s="9" t="s">
        <v>84</v>
      </c>
      <c r="C30" s="9" t="s">
        <v>38</v>
      </c>
      <c r="D30" s="21">
        <v>5</v>
      </c>
      <c r="E30" s="9"/>
      <c r="F30" s="9"/>
      <c r="G30" s="9"/>
      <c r="H30" s="9"/>
      <c r="I30" s="9"/>
    </row>
    <row r="31" spans="1:9" ht="12.75">
      <c r="A31" s="63"/>
      <c r="B31" s="9" t="s">
        <v>84</v>
      </c>
      <c r="C31" s="9" t="s">
        <v>125</v>
      </c>
      <c r="D31" s="21">
        <v>5</v>
      </c>
      <c r="E31" s="9"/>
      <c r="F31" s="9"/>
      <c r="G31" s="9"/>
      <c r="H31" s="9"/>
      <c r="I31" s="9"/>
    </row>
    <row r="32" spans="1:9" ht="12.75">
      <c r="A32" s="63"/>
      <c r="B32" s="9" t="s">
        <v>84</v>
      </c>
      <c r="C32" s="9" t="s">
        <v>11</v>
      </c>
      <c r="D32" s="21">
        <v>3</v>
      </c>
      <c r="E32" s="9"/>
      <c r="F32" s="9"/>
      <c r="G32" s="9"/>
      <c r="H32" s="9"/>
      <c r="I32" s="9"/>
    </row>
    <row r="33" spans="1:9" ht="12.75">
      <c r="A33" s="63"/>
      <c r="B33" s="9" t="s">
        <v>85</v>
      </c>
      <c r="C33" s="9" t="s">
        <v>8</v>
      </c>
      <c r="D33" s="21">
        <v>3</v>
      </c>
      <c r="E33" s="9"/>
      <c r="F33" s="9"/>
      <c r="G33" s="9"/>
      <c r="H33" s="9"/>
      <c r="I33" s="9"/>
    </row>
    <row r="34" spans="1:9" ht="12.75">
      <c r="A34" s="63"/>
      <c r="B34" s="9" t="s">
        <v>85</v>
      </c>
      <c r="C34" s="9" t="s">
        <v>38</v>
      </c>
      <c r="D34" s="9">
        <v>3</v>
      </c>
      <c r="E34" s="9"/>
      <c r="F34" s="9"/>
      <c r="G34" s="9"/>
      <c r="H34" s="9"/>
      <c r="I34" s="9"/>
    </row>
    <row r="35" spans="1:9" ht="12.75">
      <c r="A35" s="63"/>
      <c r="B35" s="9" t="s">
        <v>85</v>
      </c>
      <c r="C35" s="9" t="s">
        <v>125</v>
      </c>
      <c r="D35" s="9">
        <v>3</v>
      </c>
      <c r="E35" s="9"/>
      <c r="F35" s="9"/>
      <c r="G35" s="9"/>
      <c r="H35" s="9"/>
      <c r="I35" s="9"/>
    </row>
    <row r="36" spans="1:9" ht="12.75">
      <c r="A36" s="63"/>
      <c r="B36" s="9" t="s">
        <v>85</v>
      </c>
      <c r="C36" s="9" t="s">
        <v>11</v>
      </c>
      <c r="D36" s="9">
        <v>2</v>
      </c>
      <c r="E36" s="9"/>
      <c r="F36" s="9"/>
      <c r="G36" s="9"/>
      <c r="H36" s="9"/>
      <c r="I36" s="9"/>
    </row>
    <row r="37" spans="1:9" ht="12.75">
      <c r="A37" s="63"/>
      <c r="B37" s="9" t="s">
        <v>122</v>
      </c>
      <c r="C37" s="9" t="s">
        <v>11</v>
      </c>
      <c r="D37" s="9">
        <v>1</v>
      </c>
      <c r="E37" s="9"/>
      <c r="F37" s="9"/>
      <c r="G37" s="9"/>
      <c r="H37" s="9"/>
      <c r="I37" s="9"/>
    </row>
    <row r="38" spans="1:9" ht="12.75">
      <c r="A38" s="64"/>
      <c r="B38" s="24" t="s">
        <v>62</v>
      </c>
      <c r="C38" s="24"/>
      <c r="D38" s="24">
        <f>SUM(D29:D37)</f>
        <v>30</v>
      </c>
      <c r="E38" s="24"/>
      <c r="F38" s="24">
        <f>SUM(F29:F37)</f>
        <v>2.25</v>
      </c>
      <c r="G38" s="24">
        <f>SUM(G29:G37)</f>
        <v>0</v>
      </c>
      <c r="H38" s="24">
        <f>SUM(H29:H37)</f>
        <v>0</v>
      </c>
      <c r="I38" s="24">
        <f>H38+G38+F38+D38</f>
        <v>32.25</v>
      </c>
    </row>
    <row r="39" spans="1:9" ht="12.75">
      <c r="A39" s="65" t="s">
        <v>165</v>
      </c>
      <c r="B39" s="9" t="s">
        <v>84</v>
      </c>
      <c r="C39" s="9" t="s">
        <v>151</v>
      </c>
      <c r="D39" s="9">
        <v>6</v>
      </c>
      <c r="E39" s="21"/>
      <c r="F39" s="9"/>
      <c r="G39" s="9"/>
      <c r="H39" s="9"/>
      <c r="I39" s="9"/>
    </row>
    <row r="40" spans="1:9" ht="12.75">
      <c r="A40" s="63"/>
      <c r="B40" s="9" t="s">
        <v>84</v>
      </c>
      <c r="C40" s="9"/>
      <c r="D40" s="9"/>
      <c r="E40" s="9"/>
      <c r="F40" s="9"/>
      <c r="G40" s="9"/>
      <c r="H40" s="9"/>
      <c r="I40" s="9"/>
    </row>
    <row r="41" spans="1:9" ht="12.75">
      <c r="A41" s="63"/>
      <c r="B41" s="9" t="s">
        <v>84</v>
      </c>
      <c r="C41" s="9"/>
      <c r="D41" s="9"/>
      <c r="E41" s="9"/>
      <c r="F41" s="9"/>
      <c r="G41" s="9"/>
      <c r="H41" s="9"/>
      <c r="I41" s="9"/>
    </row>
    <row r="42" spans="1:9" ht="12.75">
      <c r="A42" s="63"/>
      <c r="B42" s="9" t="s">
        <v>85</v>
      </c>
      <c r="C42" s="9" t="s">
        <v>151</v>
      </c>
      <c r="D42" s="9">
        <v>3</v>
      </c>
      <c r="E42" s="9"/>
      <c r="F42" s="9"/>
      <c r="G42" s="9"/>
      <c r="H42" s="9"/>
      <c r="I42" s="9"/>
    </row>
    <row r="43" spans="1:9" ht="12.75">
      <c r="A43" s="63"/>
      <c r="B43" s="9" t="s">
        <v>85</v>
      </c>
      <c r="C43" s="9"/>
      <c r="D43" s="9"/>
      <c r="E43" s="9"/>
      <c r="F43" s="9"/>
      <c r="G43" s="9"/>
      <c r="H43" s="9"/>
      <c r="I43" s="9"/>
    </row>
    <row r="44" spans="1:9" ht="12.75">
      <c r="A44" s="63"/>
      <c r="B44" s="9" t="s">
        <v>85</v>
      </c>
      <c r="C44" s="9"/>
      <c r="D44" s="9"/>
      <c r="E44" s="9"/>
      <c r="F44" s="9"/>
      <c r="G44" s="9"/>
      <c r="H44" s="9"/>
      <c r="I44" s="9"/>
    </row>
    <row r="45" spans="1:9" ht="12.75">
      <c r="A45" s="63"/>
      <c r="B45" s="9" t="s">
        <v>122</v>
      </c>
      <c r="C45" s="9"/>
      <c r="D45" s="9"/>
      <c r="E45" s="9"/>
      <c r="F45" s="9"/>
      <c r="G45" s="9"/>
      <c r="H45" s="9"/>
      <c r="I45" s="9"/>
    </row>
    <row r="46" spans="1:9" ht="12.75">
      <c r="A46" s="63"/>
      <c r="B46" s="9" t="s">
        <v>122</v>
      </c>
      <c r="C46" s="9"/>
      <c r="D46" s="9"/>
      <c r="E46" s="9"/>
      <c r="F46" s="9"/>
      <c r="G46" s="9"/>
      <c r="H46" s="9"/>
      <c r="I46" s="9"/>
    </row>
    <row r="47" spans="1:9" ht="12.75">
      <c r="A47" s="64"/>
      <c r="B47" s="24" t="s">
        <v>62</v>
      </c>
      <c r="C47" s="24"/>
      <c r="D47" s="24">
        <f>SUM(D39:D46)</f>
        <v>9</v>
      </c>
      <c r="E47" s="24"/>
      <c r="F47" s="24">
        <f>SUM(F39:F46)</f>
        <v>0</v>
      </c>
      <c r="G47" s="24">
        <f>SUM(G39:G46)</f>
        <v>0</v>
      </c>
      <c r="H47" s="24">
        <f>SUM(H39:H46)</f>
        <v>0</v>
      </c>
      <c r="I47" s="24">
        <f>SUM(D47:H47)</f>
        <v>9</v>
      </c>
    </row>
    <row r="48" spans="1:9" ht="12.75">
      <c r="A48" s="65" t="s">
        <v>86</v>
      </c>
      <c r="B48" s="9" t="s">
        <v>84</v>
      </c>
      <c r="C48" s="9" t="s">
        <v>9</v>
      </c>
      <c r="D48" s="9">
        <v>6</v>
      </c>
      <c r="E48" s="9" t="s">
        <v>44</v>
      </c>
      <c r="F48" s="9">
        <v>2.25</v>
      </c>
      <c r="G48" s="9"/>
      <c r="H48" s="9"/>
      <c r="I48" s="9"/>
    </row>
    <row r="49" spans="1:9" ht="12.75">
      <c r="A49" s="63"/>
      <c r="B49" s="9" t="s">
        <v>84</v>
      </c>
      <c r="C49" s="9" t="s">
        <v>43</v>
      </c>
      <c r="D49" s="9">
        <v>6</v>
      </c>
      <c r="E49" s="9"/>
      <c r="F49" s="9"/>
      <c r="G49" s="9"/>
      <c r="H49" s="9"/>
      <c r="I49" s="9"/>
    </row>
    <row r="50" spans="1:9" ht="12.75">
      <c r="A50" s="63"/>
      <c r="B50" s="9" t="s">
        <v>84</v>
      </c>
      <c r="C50" s="9" t="s">
        <v>12</v>
      </c>
      <c r="D50" s="9">
        <v>3</v>
      </c>
      <c r="E50" s="9"/>
      <c r="F50" s="9"/>
      <c r="G50" s="9"/>
      <c r="H50" s="9"/>
      <c r="I50" s="9"/>
    </row>
    <row r="51" spans="1:9" ht="12.75">
      <c r="A51" s="63"/>
      <c r="B51" s="9" t="s">
        <v>84</v>
      </c>
      <c r="C51" s="9" t="s">
        <v>44</v>
      </c>
      <c r="D51" s="9">
        <v>1</v>
      </c>
      <c r="E51" s="9"/>
      <c r="F51" s="9"/>
      <c r="G51" s="9"/>
      <c r="H51" s="9"/>
      <c r="I51" s="9"/>
    </row>
    <row r="52" spans="1:9" ht="12.75">
      <c r="A52" s="63"/>
      <c r="B52" s="9" t="s">
        <v>85</v>
      </c>
      <c r="C52" s="9" t="s">
        <v>9</v>
      </c>
      <c r="D52" s="9">
        <v>3</v>
      </c>
      <c r="E52" s="9"/>
      <c r="F52" s="9"/>
      <c r="G52" s="9"/>
      <c r="H52" s="9"/>
      <c r="I52" s="9"/>
    </row>
    <row r="53" spans="1:9" ht="12.75">
      <c r="A53" s="63"/>
      <c r="B53" s="9" t="s">
        <v>85</v>
      </c>
      <c r="C53" s="9" t="s">
        <v>43</v>
      </c>
      <c r="D53" s="9">
        <v>3</v>
      </c>
      <c r="E53" s="9"/>
      <c r="F53" s="9"/>
      <c r="G53" s="9"/>
      <c r="H53" s="9"/>
      <c r="I53" s="9"/>
    </row>
    <row r="54" spans="1:9" ht="12.75">
      <c r="A54" s="63"/>
      <c r="B54" s="9" t="s">
        <v>85</v>
      </c>
      <c r="C54" s="9" t="s">
        <v>67</v>
      </c>
      <c r="D54" s="9">
        <v>2</v>
      </c>
      <c r="E54" s="9"/>
      <c r="F54" s="9"/>
      <c r="G54" s="9"/>
      <c r="H54" s="9"/>
      <c r="I54" s="9"/>
    </row>
    <row r="55" spans="1:9" ht="12.75">
      <c r="A55" s="63"/>
      <c r="B55" s="9" t="s">
        <v>85</v>
      </c>
      <c r="C55" s="9" t="s">
        <v>12</v>
      </c>
      <c r="D55" s="9">
        <v>2</v>
      </c>
      <c r="E55" s="9"/>
      <c r="F55" s="9"/>
      <c r="G55" s="9"/>
      <c r="H55" s="9"/>
      <c r="I55" s="9"/>
    </row>
    <row r="56" spans="1:9" ht="12.75">
      <c r="A56" s="63"/>
      <c r="B56" s="9" t="s">
        <v>85</v>
      </c>
      <c r="C56" s="9" t="s">
        <v>44</v>
      </c>
      <c r="D56" s="9">
        <v>3</v>
      </c>
      <c r="E56" s="9"/>
      <c r="F56" s="9"/>
      <c r="G56" s="9"/>
      <c r="H56" s="9"/>
      <c r="I56" s="9"/>
    </row>
    <row r="57" spans="1:9" ht="12.75">
      <c r="A57" s="63"/>
      <c r="B57" s="9" t="s">
        <v>122</v>
      </c>
      <c r="C57" s="9" t="s">
        <v>12</v>
      </c>
      <c r="D57" s="9">
        <v>1</v>
      </c>
      <c r="E57" s="9"/>
      <c r="F57" s="9"/>
      <c r="G57" s="9"/>
      <c r="H57" s="9"/>
      <c r="I57" s="9"/>
    </row>
    <row r="58" spans="1:9" ht="12.75">
      <c r="A58" s="63"/>
      <c r="B58" s="9" t="s">
        <v>123</v>
      </c>
      <c r="C58" s="9" t="s">
        <v>44</v>
      </c>
      <c r="D58" s="9">
        <v>3</v>
      </c>
      <c r="E58" s="9"/>
      <c r="F58" s="9"/>
      <c r="G58" s="9"/>
      <c r="H58" s="9"/>
      <c r="I58" s="9"/>
    </row>
    <row r="59" spans="1:9" ht="12.75">
      <c r="A59" s="64"/>
      <c r="B59" s="24" t="s">
        <v>62</v>
      </c>
      <c r="C59" s="24"/>
      <c r="D59" s="24">
        <f>SUM(D48:D58)</f>
        <v>33</v>
      </c>
      <c r="E59" s="24"/>
      <c r="F59" s="24">
        <f>SUM(F48:F58)</f>
        <v>2.25</v>
      </c>
      <c r="G59" s="24">
        <f>SUM(G48:G58)</f>
        <v>0</v>
      </c>
      <c r="H59" s="24">
        <f>SUM(H48:H58)</f>
        <v>0</v>
      </c>
      <c r="I59" s="24">
        <f>SUM(D59:H59)</f>
        <v>35.25</v>
      </c>
    </row>
    <row r="60" spans="1:9" ht="12.75">
      <c r="A60" s="65" t="s">
        <v>88</v>
      </c>
      <c r="B60" s="9" t="s">
        <v>92</v>
      </c>
      <c r="C60" s="9" t="s">
        <v>9</v>
      </c>
      <c r="D60" s="9">
        <v>5</v>
      </c>
      <c r="E60" s="9" t="s">
        <v>9</v>
      </c>
      <c r="F60" s="9">
        <v>2.25</v>
      </c>
      <c r="G60" s="9"/>
      <c r="H60" s="9"/>
      <c r="I60" s="9"/>
    </row>
    <row r="61" spans="1:9" ht="12.75">
      <c r="A61" s="63"/>
      <c r="B61" s="9" t="s">
        <v>92</v>
      </c>
      <c r="C61" s="9" t="s">
        <v>43</v>
      </c>
      <c r="D61" s="9">
        <v>5</v>
      </c>
      <c r="E61" s="9"/>
      <c r="F61" s="9"/>
      <c r="G61" s="9"/>
      <c r="H61" s="9"/>
      <c r="I61" s="9"/>
    </row>
    <row r="62" spans="1:9" ht="12.75">
      <c r="A62" s="63"/>
      <c r="B62" s="9" t="s">
        <v>92</v>
      </c>
      <c r="C62" s="9" t="s">
        <v>151</v>
      </c>
      <c r="D62" s="9">
        <v>5</v>
      </c>
      <c r="E62" s="9"/>
      <c r="F62" s="9"/>
      <c r="G62" s="9"/>
      <c r="H62" s="9"/>
      <c r="I62" s="9"/>
    </row>
    <row r="63" spans="1:9" ht="12.75">
      <c r="A63" s="63"/>
      <c r="B63" s="9" t="s">
        <v>92</v>
      </c>
      <c r="C63" s="9" t="s">
        <v>39</v>
      </c>
      <c r="D63" s="9">
        <v>4</v>
      </c>
      <c r="E63" s="9"/>
      <c r="F63" s="9"/>
      <c r="G63" s="9"/>
      <c r="H63" s="9"/>
      <c r="I63" s="9"/>
    </row>
    <row r="64" spans="1:9" ht="12.75">
      <c r="A64" s="63"/>
      <c r="B64" s="9" t="s">
        <v>123</v>
      </c>
      <c r="C64" s="9" t="s">
        <v>39</v>
      </c>
      <c r="D64" s="9">
        <v>3</v>
      </c>
      <c r="E64" s="9"/>
      <c r="F64" s="9"/>
      <c r="G64" s="9"/>
      <c r="H64" s="9"/>
      <c r="I64" s="9"/>
    </row>
    <row r="65" spans="1:9" ht="12.75">
      <c r="A65" s="64"/>
      <c r="B65" s="24" t="s">
        <v>62</v>
      </c>
      <c r="C65" s="24"/>
      <c r="D65" s="24">
        <f>SUM(D60:D64)</f>
        <v>22</v>
      </c>
      <c r="E65" s="24">
        <f>SUM(E60:E64)</f>
        <v>0</v>
      </c>
      <c r="F65" s="24">
        <f>SUM(F60:F64)</f>
        <v>2.25</v>
      </c>
      <c r="G65" s="24">
        <f>SUM(G60:G64)</f>
        <v>0</v>
      </c>
      <c r="H65" s="24">
        <f>SUM(H60:H64)</f>
        <v>0</v>
      </c>
      <c r="I65" s="24">
        <f>SUM(D65:H65)</f>
        <v>24.25</v>
      </c>
    </row>
    <row r="66" spans="1:9" ht="12.75">
      <c r="A66" s="65" t="s">
        <v>93</v>
      </c>
      <c r="B66" s="9" t="s">
        <v>89</v>
      </c>
      <c r="C66" s="9" t="s">
        <v>10</v>
      </c>
      <c r="D66" s="9">
        <v>3</v>
      </c>
      <c r="E66" s="9" t="s">
        <v>13</v>
      </c>
      <c r="F66" s="9">
        <v>2.25</v>
      </c>
      <c r="G66" s="9"/>
      <c r="H66" s="9"/>
      <c r="I66" s="9"/>
    </row>
    <row r="67" spans="1:9" ht="12.75">
      <c r="A67" s="63"/>
      <c r="B67" s="9" t="s">
        <v>89</v>
      </c>
      <c r="C67" s="9" t="s">
        <v>67</v>
      </c>
      <c r="D67" s="9">
        <v>3</v>
      </c>
      <c r="E67" s="9"/>
      <c r="F67" s="9"/>
      <c r="G67" s="9"/>
      <c r="H67" s="9"/>
      <c r="I67" s="9"/>
    </row>
    <row r="68" spans="1:9" ht="12.75">
      <c r="A68" s="63"/>
      <c r="B68" s="9" t="s">
        <v>89</v>
      </c>
      <c r="C68" s="9" t="s">
        <v>13</v>
      </c>
      <c r="D68" s="9">
        <v>3</v>
      </c>
      <c r="E68" s="9"/>
      <c r="F68" s="9"/>
      <c r="G68" s="9"/>
      <c r="H68" s="9"/>
      <c r="I68" s="9"/>
    </row>
    <row r="69" spans="1:9" ht="12.75">
      <c r="A69" s="63"/>
      <c r="B69" s="9" t="s">
        <v>89</v>
      </c>
      <c r="C69" s="9" t="s">
        <v>37</v>
      </c>
      <c r="D69" s="9">
        <v>3</v>
      </c>
      <c r="E69" s="9"/>
      <c r="F69" s="9"/>
      <c r="G69" s="9"/>
      <c r="H69" s="9"/>
      <c r="I69" s="9"/>
    </row>
    <row r="70" spans="1:9" ht="12.75">
      <c r="A70" s="63"/>
      <c r="B70" s="9" t="s">
        <v>90</v>
      </c>
      <c r="C70" s="9" t="s">
        <v>10</v>
      </c>
      <c r="D70" s="9">
        <v>2</v>
      </c>
      <c r="E70" s="9"/>
      <c r="F70" s="9"/>
      <c r="G70" s="9"/>
      <c r="H70" s="9"/>
      <c r="I70" s="9"/>
    </row>
    <row r="71" spans="1:9" ht="12.75">
      <c r="A71" s="63"/>
      <c r="B71" s="9" t="s">
        <v>90</v>
      </c>
      <c r="C71" s="9" t="s">
        <v>67</v>
      </c>
      <c r="D71" s="9">
        <v>2</v>
      </c>
      <c r="E71" s="9"/>
      <c r="F71" s="9"/>
      <c r="G71" s="9"/>
      <c r="H71" s="9"/>
      <c r="I71" s="9"/>
    </row>
    <row r="72" spans="1:9" ht="12.75">
      <c r="A72" s="63"/>
      <c r="B72" s="9" t="s">
        <v>90</v>
      </c>
      <c r="C72" s="9" t="s">
        <v>13</v>
      </c>
      <c r="D72" s="9">
        <v>2</v>
      </c>
      <c r="E72" s="9"/>
      <c r="F72" s="9"/>
      <c r="G72" s="9"/>
      <c r="H72" s="9"/>
      <c r="I72" s="9"/>
    </row>
    <row r="73" spans="1:9" ht="12.75">
      <c r="A73" s="63"/>
      <c r="B73" s="9" t="s">
        <v>90</v>
      </c>
      <c r="C73" s="9" t="s">
        <v>37</v>
      </c>
      <c r="D73" s="9">
        <v>2</v>
      </c>
      <c r="E73" s="9"/>
      <c r="F73" s="9"/>
      <c r="G73" s="9"/>
      <c r="H73" s="9"/>
      <c r="I73" s="9"/>
    </row>
    <row r="74" spans="1:9" ht="12.75">
      <c r="A74" s="63"/>
      <c r="B74" s="9" t="s">
        <v>92</v>
      </c>
      <c r="C74" s="9" t="s">
        <v>44</v>
      </c>
      <c r="D74" s="9">
        <v>5</v>
      </c>
      <c r="E74" s="9"/>
      <c r="F74" s="9"/>
      <c r="G74" s="9"/>
      <c r="H74" s="9"/>
      <c r="I74" s="9"/>
    </row>
    <row r="75" spans="1:9" ht="12.75">
      <c r="A75" s="63"/>
      <c r="B75" s="9" t="s">
        <v>158</v>
      </c>
      <c r="C75" s="9" t="s">
        <v>13</v>
      </c>
      <c r="D75" s="9">
        <v>2</v>
      </c>
      <c r="E75" s="9"/>
      <c r="F75" s="9"/>
      <c r="G75" s="9"/>
      <c r="H75" s="9"/>
      <c r="I75" s="9"/>
    </row>
    <row r="76" spans="1:9" ht="12.75">
      <c r="A76" s="63"/>
      <c r="B76" s="9" t="s">
        <v>158</v>
      </c>
      <c r="C76" s="9" t="s">
        <v>37</v>
      </c>
      <c r="D76" s="9">
        <v>2</v>
      </c>
      <c r="E76" s="9"/>
      <c r="F76" s="9"/>
      <c r="G76" s="9"/>
      <c r="H76" s="9"/>
      <c r="I76" s="9"/>
    </row>
    <row r="77" spans="1:9" ht="12.75">
      <c r="A77" s="63"/>
      <c r="B77" s="9" t="s">
        <v>123</v>
      </c>
      <c r="C77" s="9" t="s">
        <v>44</v>
      </c>
      <c r="D77" s="9">
        <v>2</v>
      </c>
      <c r="E77" s="9"/>
      <c r="F77" s="9"/>
      <c r="G77" s="9"/>
      <c r="H77" s="9"/>
      <c r="I77" s="9"/>
    </row>
    <row r="78" spans="1:9" ht="12.75">
      <c r="A78" s="64"/>
      <c r="B78" s="24" t="s">
        <v>62</v>
      </c>
      <c r="C78" s="24"/>
      <c r="D78" s="24">
        <f>SUM(D66:D77)</f>
        <v>31</v>
      </c>
      <c r="E78" s="24">
        <f>SUM(E66:E77)</f>
        <v>0</v>
      </c>
      <c r="F78" s="24">
        <f>SUM(F66:F77)</f>
        <v>2.25</v>
      </c>
      <c r="G78" s="24">
        <f>SUM(G66:G77)</f>
        <v>0</v>
      </c>
      <c r="H78" s="24">
        <f>SUM(H66:H77)</f>
        <v>0</v>
      </c>
      <c r="I78" s="24">
        <f>SUM(D78:H78)</f>
        <v>33.25</v>
      </c>
    </row>
    <row r="79" spans="1:9" ht="12.75">
      <c r="A79" s="65" t="s">
        <v>91</v>
      </c>
      <c r="B79" s="9" t="s">
        <v>92</v>
      </c>
      <c r="C79" s="9" t="s">
        <v>8</v>
      </c>
      <c r="D79" s="9">
        <v>5</v>
      </c>
      <c r="E79" s="9" t="s">
        <v>8</v>
      </c>
      <c r="F79" s="9">
        <v>2.25</v>
      </c>
      <c r="G79" s="9"/>
      <c r="H79" s="9"/>
      <c r="I79" s="9"/>
    </row>
    <row r="80" spans="1:9" ht="12.75">
      <c r="A80" s="63"/>
      <c r="B80" s="9" t="s">
        <v>92</v>
      </c>
      <c r="C80" s="9" t="s">
        <v>38</v>
      </c>
      <c r="D80" s="9">
        <v>5</v>
      </c>
      <c r="E80" s="9"/>
      <c r="F80" s="9"/>
      <c r="G80" s="9"/>
      <c r="H80" s="9"/>
      <c r="I80" s="9"/>
    </row>
    <row r="81" spans="1:9" ht="12.75">
      <c r="A81" s="63"/>
      <c r="B81" s="9" t="s">
        <v>92</v>
      </c>
      <c r="C81" s="9" t="s">
        <v>125</v>
      </c>
      <c r="D81" s="9">
        <v>5</v>
      </c>
      <c r="E81" s="9"/>
      <c r="F81" s="9"/>
      <c r="G81" s="9"/>
      <c r="H81" s="9"/>
      <c r="I81" s="9"/>
    </row>
    <row r="82" spans="1:9" ht="12.75">
      <c r="A82" s="63"/>
      <c r="B82" s="9" t="s">
        <v>89</v>
      </c>
      <c r="C82" s="9" t="s">
        <v>11</v>
      </c>
      <c r="D82" s="9">
        <v>3</v>
      </c>
      <c r="E82" s="9"/>
      <c r="F82" s="9"/>
      <c r="G82" s="9"/>
      <c r="H82" s="9"/>
      <c r="I82" s="9"/>
    </row>
    <row r="83" spans="1:9" ht="12.75">
      <c r="A83" s="63"/>
      <c r="B83" s="9" t="s">
        <v>89</v>
      </c>
      <c r="C83" s="9" t="s">
        <v>12</v>
      </c>
      <c r="D83" s="9">
        <v>3</v>
      </c>
      <c r="E83" s="9"/>
      <c r="F83" s="9"/>
      <c r="G83" s="9"/>
      <c r="H83" s="9"/>
      <c r="I83" s="9"/>
    </row>
    <row r="84" spans="1:9" ht="12.75">
      <c r="A84" s="63"/>
      <c r="B84" s="9" t="s">
        <v>90</v>
      </c>
      <c r="C84" s="9" t="s">
        <v>11</v>
      </c>
      <c r="D84" s="9">
        <v>2</v>
      </c>
      <c r="E84" s="9"/>
      <c r="F84" s="9"/>
      <c r="G84" s="9"/>
      <c r="H84" s="9"/>
      <c r="I84" s="9"/>
    </row>
    <row r="85" spans="1:9" ht="12.75">
      <c r="A85" s="63"/>
      <c r="B85" s="9" t="s">
        <v>90</v>
      </c>
      <c r="C85" s="9" t="s">
        <v>12</v>
      </c>
      <c r="D85" s="9">
        <v>2</v>
      </c>
      <c r="E85" s="9"/>
      <c r="F85" s="9"/>
      <c r="G85" s="9"/>
      <c r="H85" s="9"/>
      <c r="I85" s="9"/>
    </row>
    <row r="86" spans="1:9" ht="12.75">
      <c r="A86" s="63"/>
      <c r="B86" s="9" t="s">
        <v>127</v>
      </c>
      <c r="C86" s="9" t="s">
        <v>11</v>
      </c>
      <c r="D86" s="9">
        <v>1</v>
      </c>
      <c r="E86" s="9"/>
      <c r="F86" s="9"/>
      <c r="G86" s="9"/>
      <c r="H86" s="9"/>
      <c r="I86" s="9"/>
    </row>
    <row r="87" spans="1:9" ht="12.75">
      <c r="A87" s="63"/>
      <c r="B87" s="9" t="s">
        <v>127</v>
      </c>
      <c r="C87" s="9" t="s">
        <v>12</v>
      </c>
      <c r="D87" s="9">
        <v>1</v>
      </c>
      <c r="E87" s="9"/>
      <c r="F87" s="9"/>
      <c r="G87" s="9"/>
      <c r="H87" s="9"/>
      <c r="I87" s="9"/>
    </row>
    <row r="88" spans="1:9" ht="12.75">
      <c r="A88" s="64"/>
      <c r="B88" s="24" t="s">
        <v>62</v>
      </c>
      <c r="C88" s="24"/>
      <c r="D88" s="24">
        <f>SUM(D79:D87)</f>
        <v>27</v>
      </c>
      <c r="E88" s="24">
        <f>SUM(E79:E87)</f>
        <v>0</v>
      </c>
      <c r="F88" s="24">
        <f>SUM(F79:F87)</f>
        <v>2.25</v>
      </c>
      <c r="G88" s="24">
        <f>SUM(G79:G87)</f>
        <v>0</v>
      </c>
      <c r="H88" s="24">
        <f>SUM(H79:H87)</f>
        <v>0</v>
      </c>
      <c r="I88" s="24">
        <f>SUM(D88:H88)</f>
        <v>29.25</v>
      </c>
    </row>
    <row r="89" spans="1:9" ht="12.75">
      <c r="A89" s="63" t="s">
        <v>95</v>
      </c>
      <c r="B89" s="9" t="s">
        <v>94</v>
      </c>
      <c r="C89" s="9" t="s">
        <v>9</v>
      </c>
      <c r="D89" s="9">
        <v>1</v>
      </c>
      <c r="E89" s="9"/>
      <c r="F89" s="9"/>
      <c r="G89" s="9"/>
      <c r="H89" s="9"/>
      <c r="I89" s="9"/>
    </row>
    <row r="90" spans="1:9" ht="12.75">
      <c r="A90" s="63"/>
      <c r="B90" s="9" t="s">
        <v>94</v>
      </c>
      <c r="C90" s="9" t="s">
        <v>43</v>
      </c>
      <c r="D90" s="9">
        <v>2</v>
      </c>
      <c r="E90" s="9"/>
      <c r="F90" s="9"/>
      <c r="G90" s="9"/>
      <c r="H90" s="9"/>
      <c r="I90" s="9"/>
    </row>
    <row r="91" spans="1:9" ht="12.75">
      <c r="A91" s="63"/>
      <c r="B91" s="9" t="s">
        <v>94</v>
      </c>
      <c r="C91" s="9" t="s">
        <v>151</v>
      </c>
      <c r="D91" s="9">
        <v>2</v>
      </c>
      <c r="E91" s="9"/>
      <c r="F91" s="9"/>
      <c r="G91" s="9"/>
      <c r="H91" s="9"/>
      <c r="I91" s="9"/>
    </row>
    <row r="92" spans="1:9" ht="12.75">
      <c r="A92" s="63"/>
      <c r="B92" s="9" t="s">
        <v>94</v>
      </c>
      <c r="C92" s="9" t="s">
        <v>10</v>
      </c>
      <c r="D92" s="9">
        <v>2</v>
      </c>
      <c r="E92" s="9"/>
      <c r="F92" s="9"/>
      <c r="G92" s="9"/>
      <c r="H92" s="9"/>
      <c r="I92" s="9"/>
    </row>
    <row r="93" spans="1:9" ht="12.75">
      <c r="A93" s="63"/>
      <c r="B93" s="9" t="s">
        <v>94</v>
      </c>
      <c r="C93" s="9" t="s">
        <v>67</v>
      </c>
      <c r="D93" s="9">
        <v>2</v>
      </c>
      <c r="E93" s="9"/>
      <c r="F93" s="9"/>
      <c r="G93" s="9"/>
      <c r="H93" s="9"/>
      <c r="I93" s="9"/>
    </row>
    <row r="94" spans="1:9" ht="12.75">
      <c r="A94" s="63"/>
      <c r="B94" s="9" t="s">
        <v>94</v>
      </c>
      <c r="C94" s="9" t="s">
        <v>11</v>
      </c>
      <c r="D94" s="9">
        <v>1</v>
      </c>
      <c r="E94" s="9"/>
      <c r="F94" s="9"/>
      <c r="G94" s="9"/>
      <c r="H94" s="9"/>
      <c r="I94" s="9"/>
    </row>
    <row r="95" spans="1:9" ht="12.75">
      <c r="A95" s="63"/>
      <c r="B95" s="9" t="s">
        <v>94</v>
      </c>
      <c r="C95" s="9" t="s">
        <v>12</v>
      </c>
      <c r="D95" s="9">
        <v>2</v>
      </c>
      <c r="E95" s="9"/>
      <c r="F95" s="9"/>
      <c r="G95" s="9"/>
      <c r="H95" s="9"/>
      <c r="I95" s="9"/>
    </row>
    <row r="96" spans="1:9" ht="12.75">
      <c r="A96" s="63"/>
      <c r="B96" s="9" t="s">
        <v>94</v>
      </c>
      <c r="C96" s="9" t="s">
        <v>13</v>
      </c>
      <c r="D96" s="9">
        <v>2</v>
      </c>
      <c r="E96" s="9"/>
      <c r="F96" s="9"/>
      <c r="G96" s="9"/>
      <c r="H96" s="9"/>
      <c r="I96" s="9"/>
    </row>
    <row r="97" spans="1:9" ht="12.75">
      <c r="A97" s="63"/>
      <c r="B97" s="9" t="s">
        <v>94</v>
      </c>
      <c r="C97" s="9" t="s">
        <v>37</v>
      </c>
      <c r="D97" s="9">
        <v>2</v>
      </c>
      <c r="E97" s="9"/>
      <c r="F97" s="9"/>
      <c r="G97" s="9"/>
      <c r="H97" s="9"/>
      <c r="I97" s="9"/>
    </row>
    <row r="98" spans="1:9" ht="12.75">
      <c r="A98" s="63"/>
      <c r="B98" s="9" t="s">
        <v>94</v>
      </c>
      <c r="C98" s="9" t="s">
        <v>39</v>
      </c>
      <c r="D98" s="9">
        <v>2</v>
      </c>
      <c r="E98" s="9"/>
      <c r="F98" s="9"/>
      <c r="G98" s="9"/>
      <c r="H98" s="9"/>
      <c r="I98" s="9"/>
    </row>
    <row r="99" spans="1:9" ht="12.75">
      <c r="A99" s="63"/>
      <c r="B99" s="9" t="s">
        <v>94</v>
      </c>
      <c r="C99" s="9" t="s">
        <v>44</v>
      </c>
      <c r="D99" s="9">
        <v>2</v>
      </c>
      <c r="E99" s="9"/>
      <c r="F99" s="9"/>
      <c r="G99" s="9"/>
      <c r="H99" s="9"/>
      <c r="I99" s="9"/>
    </row>
    <row r="100" spans="1:9" ht="12.75">
      <c r="A100" s="63"/>
      <c r="B100" s="9" t="s">
        <v>123</v>
      </c>
      <c r="C100" s="9" t="s">
        <v>39</v>
      </c>
      <c r="D100" s="9">
        <v>1</v>
      </c>
      <c r="E100" s="9"/>
      <c r="F100" s="9"/>
      <c r="G100" s="9"/>
      <c r="H100" s="9"/>
      <c r="I100" s="9"/>
    </row>
    <row r="101" spans="1:9" ht="12.75">
      <c r="A101" s="63"/>
      <c r="B101" s="9" t="s">
        <v>123</v>
      </c>
      <c r="C101" s="9" t="s">
        <v>44</v>
      </c>
      <c r="D101" s="9">
        <v>1</v>
      </c>
      <c r="E101" s="9"/>
      <c r="F101" s="9"/>
      <c r="G101" s="9"/>
      <c r="H101" s="9"/>
      <c r="I101" s="9"/>
    </row>
    <row r="102" spans="1:9" ht="12.75">
      <c r="A102" s="64"/>
      <c r="B102" s="24" t="s">
        <v>62</v>
      </c>
      <c r="C102" s="24"/>
      <c r="D102" s="24">
        <f>SUM(D89:D101)</f>
        <v>22</v>
      </c>
      <c r="E102" s="24">
        <f>SUM(E89:E101)</f>
        <v>0</v>
      </c>
      <c r="F102" s="24">
        <f>SUM(F89:F101)</f>
        <v>0</v>
      </c>
      <c r="G102" s="24">
        <f>SUM(G89:G101)</f>
        <v>0</v>
      </c>
      <c r="H102" s="24">
        <f>SUM(H89:H101)</f>
        <v>0</v>
      </c>
      <c r="I102" s="24">
        <f>SUM(D102:H102)</f>
        <v>22</v>
      </c>
    </row>
    <row r="103" spans="1:9" ht="12.75">
      <c r="A103" s="69" t="s">
        <v>149</v>
      </c>
      <c r="B103" s="9" t="s">
        <v>96</v>
      </c>
      <c r="C103" s="9" t="s">
        <v>3</v>
      </c>
      <c r="D103" s="9">
        <v>2</v>
      </c>
      <c r="E103" s="9" t="s">
        <v>37</v>
      </c>
      <c r="F103" s="9">
        <v>2.25</v>
      </c>
      <c r="G103" s="9"/>
      <c r="H103" s="9"/>
      <c r="I103" s="9"/>
    </row>
    <row r="104" spans="1:9" ht="12.75">
      <c r="A104" s="70"/>
      <c r="B104" s="9" t="s">
        <v>96</v>
      </c>
      <c r="C104" s="9" t="s">
        <v>4</v>
      </c>
      <c r="D104" s="9">
        <v>2</v>
      </c>
      <c r="E104" s="9"/>
      <c r="F104" s="9"/>
      <c r="G104" s="9"/>
      <c r="H104" s="9"/>
      <c r="I104" s="9"/>
    </row>
    <row r="105" spans="1:9" ht="12.75">
      <c r="A105" s="70"/>
      <c r="B105" s="9" t="s">
        <v>96</v>
      </c>
      <c r="C105" s="9" t="s">
        <v>65</v>
      </c>
      <c r="D105" s="9">
        <v>2</v>
      </c>
      <c r="E105" s="9"/>
      <c r="F105" s="9"/>
      <c r="G105" s="9"/>
      <c r="H105" s="9"/>
      <c r="I105" s="9"/>
    </row>
    <row r="106" spans="1:9" ht="12.75">
      <c r="A106" s="70"/>
      <c r="B106" s="9" t="s">
        <v>96</v>
      </c>
      <c r="C106" s="9" t="s">
        <v>5</v>
      </c>
      <c r="D106" s="9">
        <v>2</v>
      </c>
      <c r="E106" s="9"/>
      <c r="F106" s="9"/>
      <c r="G106" s="9"/>
      <c r="H106" s="9"/>
      <c r="I106" s="9"/>
    </row>
    <row r="107" spans="1:9" ht="12.75">
      <c r="A107" s="70"/>
      <c r="B107" s="9" t="s">
        <v>96</v>
      </c>
      <c r="C107" s="9" t="s">
        <v>6</v>
      </c>
      <c r="D107" s="9">
        <v>2</v>
      </c>
      <c r="E107" s="9"/>
      <c r="F107" s="9"/>
      <c r="G107" s="9"/>
      <c r="H107" s="9"/>
      <c r="I107" s="9"/>
    </row>
    <row r="108" spans="1:9" ht="12.75">
      <c r="A108" s="70"/>
      <c r="B108" s="9" t="s">
        <v>96</v>
      </c>
      <c r="C108" s="9" t="s">
        <v>66</v>
      </c>
      <c r="D108" s="9">
        <v>2</v>
      </c>
      <c r="E108" s="9"/>
      <c r="F108" s="9"/>
      <c r="G108" s="9"/>
      <c r="H108" s="9"/>
      <c r="I108" s="9"/>
    </row>
    <row r="109" spans="1:9" ht="12.75">
      <c r="A109" s="70"/>
      <c r="B109" s="9" t="s">
        <v>96</v>
      </c>
      <c r="C109" s="9" t="s">
        <v>9</v>
      </c>
      <c r="D109" s="21">
        <v>3</v>
      </c>
      <c r="E109" s="9"/>
      <c r="F109" s="9"/>
      <c r="G109" s="9"/>
      <c r="H109" s="9"/>
      <c r="I109" s="9"/>
    </row>
    <row r="110" spans="1:9" ht="12.75">
      <c r="A110" s="70"/>
      <c r="B110" s="9" t="s">
        <v>159</v>
      </c>
      <c r="C110" s="9" t="s">
        <v>151</v>
      </c>
      <c r="D110" s="9">
        <v>3</v>
      </c>
      <c r="E110" s="9"/>
      <c r="F110" s="9"/>
      <c r="G110" s="9"/>
      <c r="H110" s="9"/>
      <c r="I110" s="9"/>
    </row>
    <row r="111" spans="1:9" ht="12.75">
      <c r="A111" s="70"/>
      <c r="B111" s="9" t="s">
        <v>96</v>
      </c>
      <c r="C111" s="9" t="s">
        <v>12</v>
      </c>
      <c r="D111" s="9">
        <v>3</v>
      </c>
      <c r="E111" s="9"/>
      <c r="F111" s="9"/>
      <c r="G111" s="9"/>
      <c r="H111" s="9"/>
      <c r="I111" s="9"/>
    </row>
    <row r="112" spans="1:9" ht="12.75">
      <c r="A112" s="70"/>
      <c r="B112" s="9" t="s">
        <v>96</v>
      </c>
      <c r="C112" s="9" t="s">
        <v>13</v>
      </c>
      <c r="D112" s="9">
        <v>3</v>
      </c>
      <c r="E112" s="9"/>
      <c r="F112" s="9"/>
      <c r="G112" s="9"/>
      <c r="H112" s="9"/>
      <c r="I112" s="9"/>
    </row>
    <row r="113" spans="1:9" ht="12.75">
      <c r="A113" s="70"/>
      <c r="B113" s="9" t="s">
        <v>96</v>
      </c>
      <c r="C113" s="9" t="s">
        <v>37</v>
      </c>
      <c r="D113" s="9">
        <v>3</v>
      </c>
      <c r="E113" s="9"/>
      <c r="F113" s="9"/>
      <c r="G113" s="9"/>
      <c r="H113" s="9"/>
      <c r="I113" s="9"/>
    </row>
    <row r="114" spans="1:9" ht="12.75">
      <c r="A114" s="70"/>
      <c r="B114" s="9" t="s">
        <v>96</v>
      </c>
      <c r="C114" s="9" t="s">
        <v>39</v>
      </c>
      <c r="D114" s="9">
        <v>2</v>
      </c>
      <c r="E114" s="9"/>
      <c r="F114" s="9"/>
      <c r="G114" s="9"/>
      <c r="H114" s="9"/>
      <c r="I114" s="9"/>
    </row>
    <row r="115" spans="1:9" ht="12.75">
      <c r="A115" s="70"/>
      <c r="B115" s="24" t="s">
        <v>62</v>
      </c>
      <c r="C115" s="24"/>
      <c r="D115" s="24">
        <f>SUM(D103:D114)</f>
        <v>29</v>
      </c>
      <c r="E115" s="24"/>
      <c r="F115" s="24"/>
      <c r="G115" s="24"/>
      <c r="H115" s="24"/>
      <c r="I115" s="24"/>
    </row>
    <row r="116" spans="1:9" ht="12.75">
      <c r="A116" s="66" t="s">
        <v>150</v>
      </c>
      <c r="B116" s="30" t="s">
        <v>97</v>
      </c>
      <c r="C116" s="9" t="s">
        <v>66</v>
      </c>
      <c r="D116" s="9">
        <v>2</v>
      </c>
      <c r="E116" s="9"/>
      <c r="F116" s="9"/>
      <c r="G116" s="9"/>
      <c r="H116" s="9"/>
      <c r="I116" s="9"/>
    </row>
    <row r="117" spans="1:9" ht="12.75">
      <c r="A117" s="67"/>
      <c r="B117" s="9" t="s">
        <v>97</v>
      </c>
      <c r="C117" s="9" t="s">
        <v>36</v>
      </c>
      <c r="D117" s="9">
        <v>2</v>
      </c>
      <c r="E117" s="9"/>
      <c r="F117" s="9"/>
      <c r="G117" s="9"/>
      <c r="H117" s="9"/>
      <c r="I117" s="9"/>
    </row>
    <row r="118" spans="1:9" ht="12.75">
      <c r="A118" s="67"/>
      <c r="B118" s="9" t="s">
        <v>97</v>
      </c>
      <c r="C118" s="9" t="s">
        <v>8</v>
      </c>
      <c r="D118" s="9">
        <v>3</v>
      </c>
      <c r="E118" s="9"/>
      <c r="F118" s="9"/>
      <c r="G118" s="9"/>
      <c r="H118" s="9"/>
      <c r="I118" s="9"/>
    </row>
    <row r="119" spans="1:9" ht="12.75">
      <c r="A119" s="67"/>
      <c r="B119" s="9" t="s">
        <v>97</v>
      </c>
      <c r="C119" s="9" t="s">
        <v>38</v>
      </c>
      <c r="D119" s="9">
        <v>3</v>
      </c>
      <c r="E119" s="9"/>
      <c r="F119" s="9"/>
      <c r="G119" s="9"/>
      <c r="H119" s="9"/>
      <c r="I119" s="9"/>
    </row>
    <row r="120" spans="1:9" ht="12.75">
      <c r="A120" s="67"/>
      <c r="B120" s="9" t="s">
        <v>97</v>
      </c>
      <c r="C120" s="9" t="s">
        <v>43</v>
      </c>
      <c r="D120" s="9">
        <v>3</v>
      </c>
      <c r="E120" s="9"/>
      <c r="F120" s="9"/>
      <c r="G120" s="9"/>
      <c r="H120" s="9"/>
      <c r="I120" s="9"/>
    </row>
    <row r="121" spans="1:9" ht="12.75">
      <c r="A121" s="67"/>
      <c r="B121" s="9" t="s">
        <v>97</v>
      </c>
      <c r="C121" s="9" t="s">
        <v>10</v>
      </c>
      <c r="D121" s="9">
        <v>3</v>
      </c>
      <c r="E121" s="9"/>
      <c r="F121" s="9"/>
      <c r="G121" s="9"/>
      <c r="H121" s="9"/>
      <c r="I121" s="9"/>
    </row>
    <row r="122" spans="1:9" ht="12.75">
      <c r="A122" s="67"/>
      <c r="B122" s="9" t="s">
        <v>97</v>
      </c>
      <c r="C122" s="9" t="s">
        <v>67</v>
      </c>
      <c r="D122" s="9">
        <v>3</v>
      </c>
      <c r="E122" s="9"/>
      <c r="F122" s="9"/>
      <c r="G122" s="9"/>
      <c r="H122" s="9"/>
      <c r="I122" s="9"/>
    </row>
    <row r="123" spans="1:9" ht="12.75">
      <c r="A123" s="67"/>
      <c r="B123" s="9" t="s">
        <v>97</v>
      </c>
      <c r="C123" s="9" t="s">
        <v>12</v>
      </c>
      <c r="D123" s="9">
        <v>3</v>
      </c>
      <c r="E123" s="9"/>
      <c r="F123" s="9"/>
      <c r="G123" s="9"/>
      <c r="H123" s="9"/>
      <c r="I123" s="9"/>
    </row>
    <row r="124" spans="1:9" ht="12.75">
      <c r="A124" s="67"/>
      <c r="B124" s="9" t="s">
        <v>97</v>
      </c>
      <c r="C124" s="9" t="s">
        <v>37</v>
      </c>
      <c r="D124" s="9">
        <v>3</v>
      </c>
      <c r="E124" s="9"/>
      <c r="F124" s="9"/>
      <c r="G124" s="9"/>
      <c r="H124" s="9"/>
      <c r="I124" s="9"/>
    </row>
    <row r="125" spans="1:9" ht="12.75">
      <c r="A125" s="67"/>
      <c r="B125" s="9" t="s">
        <v>97</v>
      </c>
      <c r="C125" s="9" t="s">
        <v>39</v>
      </c>
      <c r="D125" s="9">
        <v>1</v>
      </c>
      <c r="E125" s="9"/>
      <c r="F125" s="9"/>
      <c r="G125" s="9"/>
      <c r="H125" s="9"/>
      <c r="I125" s="9"/>
    </row>
    <row r="126" spans="1:9" ht="12.75">
      <c r="A126" s="67"/>
      <c r="B126" s="9" t="s">
        <v>97</v>
      </c>
      <c r="C126" s="9" t="s">
        <v>44</v>
      </c>
      <c r="D126" s="9">
        <v>3</v>
      </c>
      <c r="E126" s="9"/>
      <c r="F126" s="9"/>
      <c r="G126" s="9"/>
      <c r="H126" s="9"/>
      <c r="I126" s="9"/>
    </row>
    <row r="127" spans="1:9" ht="12.75">
      <c r="A127" s="68"/>
      <c r="B127" s="24" t="s">
        <v>62</v>
      </c>
      <c r="C127" s="24"/>
      <c r="D127" s="24">
        <f>SUM(D116:D126)</f>
        <v>29</v>
      </c>
      <c r="E127" s="24">
        <f>SUM(E103:E126)</f>
        <v>0</v>
      </c>
      <c r="F127" s="24">
        <f>SUM(F103:F126)</f>
        <v>2.25</v>
      </c>
      <c r="G127" s="24">
        <f>SUM(G103:G126)</f>
        <v>0</v>
      </c>
      <c r="H127" s="24">
        <f>SUM(H103:H126)</f>
        <v>0</v>
      </c>
      <c r="I127" s="24">
        <f>SUM(D127:H127)</f>
        <v>31.25</v>
      </c>
    </row>
    <row r="128" spans="1:9" ht="12.75">
      <c r="A128" s="65" t="s">
        <v>166</v>
      </c>
      <c r="B128" s="9" t="s">
        <v>96</v>
      </c>
      <c r="C128" s="21" t="s">
        <v>65</v>
      </c>
      <c r="D128" s="21">
        <v>2</v>
      </c>
      <c r="E128" s="21" t="s">
        <v>125</v>
      </c>
      <c r="F128" s="9">
        <v>2.25</v>
      </c>
      <c r="G128" s="9"/>
      <c r="H128" s="9"/>
      <c r="I128" s="9"/>
    </row>
    <row r="129" spans="1:9" ht="12.75">
      <c r="A129" s="63"/>
      <c r="B129" s="9" t="s">
        <v>96</v>
      </c>
      <c r="C129" s="21" t="s">
        <v>5</v>
      </c>
      <c r="D129" s="21">
        <v>2</v>
      </c>
      <c r="E129" s="9"/>
      <c r="F129" s="9"/>
      <c r="G129" s="9"/>
      <c r="H129" s="9"/>
      <c r="I129" s="9"/>
    </row>
    <row r="130" spans="1:9" ht="12.75">
      <c r="A130" s="63"/>
      <c r="B130" s="9" t="s">
        <v>96</v>
      </c>
      <c r="C130" s="21" t="s">
        <v>6</v>
      </c>
      <c r="D130" s="21">
        <v>2</v>
      </c>
      <c r="E130" s="9"/>
      <c r="F130" s="9"/>
      <c r="G130" s="9"/>
      <c r="H130" s="9"/>
      <c r="I130" s="9"/>
    </row>
    <row r="131" spans="1:9" ht="12.75">
      <c r="A131" s="63"/>
      <c r="B131" s="9" t="s">
        <v>96</v>
      </c>
      <c r="C131" s="9" t="s">
        <v>7</v>
      </c>
      <c r="D131" s="9">
        <v>2</v>
      </c>
      <c r="E131" s="9"/>
      <c r="F131" s="9"/>
      <c r="G131" s="9"/>
      <c r="H131" s="9"/>
      <c r="I131" s="9"/>
    </row>
    <row r="132" spans="1:9" ht="12.75">
      <c r="A132" s="63"/>
      <c r="B132" s="9" t="s">
        <v>96</v>
      </c>
      <c r="C132" s="9" t="s">
        <v>36</v>
      </c>
      <c r="D132" s="9">
        <v>2</v>
      </c>
      <c r="E132" s="9"/>
      <c r="F132" s="9"/>
      <c r="G132" s="9"/>
      <c r="H132" s="9"/>
      <c r="I132" s="9"/>
    </row>
    <row r="133" spans="1:9" ht="12.75">
      <c r="A133" s="63"/>
      <c r="B133" s="9" t="s">
        <v>96</v>
      </c>
      <c r="C133" s="9" t="s">
        <v>42</v>
      </c>
      <c r="D133" s="9">
        <v>2</v>
      </c>
      <c r="E133" s="9"/>
      <c r="F133" s="9"/>
      <c r="G133" s="9"/>
      <c r="H133" s="9"/>
      <c r="I133" s="9"/>
    </row>
    <row r="134" spans="1:9" ht="12.75">
      <c r="A134" s="63"/>
      <c r="B134" s="9" t="s">
        <v>96</v>
      </c>
      <c r="C134" s="9" t="s">
        <v>8</v>
      </c>
      <c r="D134" s="9">
        <v>3</v>
      </c>
      <c r="E134" s="9"/>
      <c r="F134" s="9"/>
      <c r="G134" s="9"/>
      <c r="H134" s="9"/>
      <c r="I134" s="9"/>
    </row>
    <row r="135" spans="1:9" ht="12.75">
      <c r="A135" s="63"/>
      <c r="B135" s="9" t="s">
        <v>96</v>
      </c>
      <c r="C135" s="9" t="s">
        <v>38</v>
      </c>
      <c r="D135" s="9">
        <v>3</v>
      </c>
      <c r="E135" s="9"/>
      <c r="F135" s="9"/>
      <c r="G135" s="9"/>
      <c r="H135" s="9"/>
      <c r="I135" s="9"/>
    </row>
    <row r="136" spans="1:9" ht="12.75">
      <c r="A136" s="63"/>
      <c r="B136" s="9" t="s">
        <v>96</v>
      </c>
      <c r="C136" s="9" t="s">
        <v>125</v>
      </c>
      <c r="D136" s="9">
        <v>3</v>
      </c>
      <c r="E136" s="9"/>
      <c r="F136" s="9"/>
      <c r="G136" s="9"/>
      <c r="H136" s="9"/>
      <c r="I136" s="9"/>
    </row>
    <row r="137" spans="1:9" ht="12.75">
      <c r="A137" s="63"/>
      <c r="B137" s="9" t="s">
        <v>96</v>
      </c>
      <c r="C137" s="9" t="s">
        <v>13</v>
      </c>
      <c r="D137" s="9">
        <v>3</v>
      </c>
      <c r="E137" s="9"/>
      <c r="F137" s="9"/>
      <c r="G137" s="9"/>
      <c r="H137" s="9"/>
      <c r="I137" s="9"/>
    </row>
    <row r="138" spans="1:9" ht="12.75">
      <c r="A138" s="63"/>
      <c r="B138" s="9" t="s">
        <v>96</v>
      </c>
      <c r="C138" s="9" t="s">
        <v>39</v>
      </c>
      <c r="D138" s="9">
        <v>3</v>
      </c>
      <c r="E138" s="9"/>
      <c r="F138" s="9"/>
      <c r="G138" s="9"/>
      <c r="H138" s="9"/>
      <c r="I138" s="9"/>
    </row>
    <row r="139" spans="1:9" ht="12.75">
      <c r="A139" s="64"/>
      <c r="B139" s="24" t="s">
        <v>62</v>
      </c>
      <c r="C139" s="24"/>
      <c r="D139" s="24">
        <f>SUM(D128:D138)</f>
        <v>27</v>
      </c>
      <c r="E139" s="24">
        <f>SUM(E128:E138)</f>
        <v>0</v>
      </c>
      <c r="F139" s="24">
        <f>SUM(F128:F138)</f>
        <v>2.25</v>
      </c>
      <c r="G139" s="24">
        <f>SUM(G128:G138)</f>
        <v>0</v>
      </c>
      <c r="H139" s="24">
        <f>SUM(H128:H138)</f>
        <v>0</v>
      </c>
      <c r="I139" s="24">
        <f>SUM(D139:H139)</f>
        <v>29.25</v>
      </c>
    </row>
    <row r="140" spans="1:9" ht="12.75">
      <c r="A140" s="63" t="s">
        <v>98</v>
      </c>
      <c r="B140" s="9" t="s">
        <v>96</v>
      </c>
      <c r="C140" s="9" t="s">
        <v>3</v>
      </c>
      <c r="D140" s="9">
        <v>2</v>
      </c>
      <c r="E140" s="9" t="s">
        <v>151</v>
      </c>
      <c r="F140" s="9">
        <v>2.25</v>
      </c>
      <c r="G140" s="9"/>
      <c r="H140" s="9"/>
      <c r="I140" s="9"/>
    </row>
    <row r="141" spans="1:9" ht="12.75">
      <c r="A141" s="63"/>
      <c r="B141" s="9" t="s">
        <v>96</v>
      </c>
      <c r="C141" s="9" t="s">
        <v>4</v>
      </c>
      <c r="D141" s="9">
        <v>2</v>
      </c>
      <c r="E141" s="9"/>
      <c r="F141" s="9"/>
      <c r="G141" s="9"/>
      <c r="H141" s="9"/>
      <c r="I141" s="9"/>
    </row>
    <row r="142" spans="1:9" ht="12.75">
      <c r="A142" s="63"/>
      <c r="B142" s="9" t="s">
        <v>96</v>
      </c>
      <c r="C142" s="9" t="s">
        <v>7</v>
      </c>
      <c r="D142" s="9">
        <v>2</v>
      </c>
      <c r="E142" s="9"/>
      <c r="F142" s="9"/>
      <c r="G142" s="9"/>
      <c r="H142" s="9"/>
      <c r="I142" s="9"/>
    </row>
    <row r="143" spans="1:9" ht="12.75">
      <c r="A143" s="63"/>
      <c r="B143" s="9" t="s">
        <v>96</v>
      </c>
      <c r="C143" s="21" t="s">
        <v>42</v>
      </c>
      <c r="D143" s="9">
        <v>2</v>
      </c>
      <c r="E143" s="9"/>
      <c r="F143" s="9"/>
      <c r="G143" s="9"/>
      <c r="H143" s="9"/>
      <c r="I143" s="9"/>
    </row>
    <row r="144" spans="1:9" ht="12.75">
      <c r="A144" s="63"/>
      <c r="B144" s="9" t="s">
        <v>96</v>
      </c>
      <c r="C144" s="9" t="s">
        <v>43</v>
      </c>
      <c r="D144" s="9">
        <v>3</v>
      </c>
      <c r="E144" s="9"/>
      <c r="F144" s="9"/>
      <c r="G144" s="9"/>
      <c r="H144" s="9"/>
      <c r="I144" s="9"/>
    </row>
    <row r="145" spans="1:9" ht="12.75">
      <c r="A145" s="63"/>
      <c r="B145" s="9" t="s">
        <v>96</v>
      </c>
      <c r="C145" s="9" t="s">
        <v>151</v>
      </c>
      <c r="D145" s="9">
        <v>3</v>
      </c>
      <c r="E145" s="9"/>
      <c r="F145" s="9"/>
      <c r="G145" s="9"/>
      <c r="H145" s="9"/>
      <c r="I145" s="9"/>
    </row>
    <row r="146" spans="1:9" ht="12.75">
      <c r="A146" s="63"/>
      <c r="B146" s="9" t="s">
        <v>96</v>
      </c>
      <c r="C146" s="9" t="s">
        <v>10</v>
      </c>
      <c r="D146" s="9">
        <v>3</v>
      </c>
      <c r="E146" s="9"/>
      <c r="F146" s="9"/>
      <c r="G146" s="9"/>
      <c r="H146" s="9"/>
      <c r="I146" s="9"/>
    </row>
    <row r="147" spans="1:9" ht="12.75">
      <c r="A147" s="63"/>
      <c r="B147" s="9" t="s">
        <v>96</v>
      </c>
      <c r="C147" s="9" t="s">
        <v>67</v>
      </c>
      <c r="D147" s="9">
        <v>3</v>
      </c>
      <c r="E147" s="9"/>
      <c r="F147" s="9"/>
      <c r="G147" s="9"/>
      <c r="H147" s="9"/>
      <c r="I147" s="9"/>
    </row>
    <row r="148" spans="1:9" ht="12.75">
      <c r="A148" s="63"/>
      <c r="B148" s="9" t="s">
        <v>96</v>
      </c>
      <c r="C148" s="9" t="s">
        <v>11</v>
      </c>
      <c r="D148" s="9">
        <v>3</v>
      </c>
      <c r="E148" s="9"/>
      <c r="F148" s="9"/>
      <c r="G148" s="9"/>
      <c r="H148" s="9"/>
      <c r="I148" s="9"/>
    </row>
    <row r="149" spans="1:9" ht="12.75">
      <c r="A149" s="63"/>
      <c r="B149" s="9" t="s">
        <v>96</v>
      </c>
      <c r="C149" s="9" t="s">
        <v>44</v>
      </c>
      <c r="D149" s="9">
        <v>3</v>
      </c>
      <c r="E149" s="9"/>
      <c r="F149" s="9"/>
      <c r="G149" s="9"/>
      <c r="H149" s="9"/>
      <c r="I149" s="9"/>
    </row>
    <row r="150" spans="1:9" ht="12.75">
      <c r="A150" s="64"/>
      <c r="B150" s="25" t="s">
        <v>62</v>
      </c>
      <c r="C150" s="25"/>
      <c r="D150" s="25">
        <f>SUM(D140:D149)</f>
        <v>26</v>
      </c>
      <c r="E150" s="25">
        <f>SUM(E140:E149)</f>
        <v>0</v>
      </c>
      <c r="F150" s="25">
        <f>SUM(F140:F149)</f>
        <v>2.25</v>
      </c>
      <c r="G150" s="25">
        <f>SUM(G140:G149)</f>
        <v>0</v>
      </c>
      <c r="H150" s="25">
        <f>SUM(H140:H149)</f>
        <v>0</v>
      </c>
      <c r="I150" s="25">
        <f>SUM(D150:H150)</f>
        <v>28.25</v>
      </c>
    </row>
    <row r="151" spans="1:9" ht="12.75">
      <c r="A151" s="63" t="s">
        <v>101</v>
      </c>
      <c r="B151" s="9" t="s">
        <v>99</v>
      </c>
      <c r="C151" s="9" t="s">
        <v>9</v>
      </c>
      <c r="D151" s="9">
        <v>2</v>
      </c>
      <c r="E151" s="9" t="s">
        <v>43</v>
      </c>
      <c r="F151" s="9">
        <v>2.25</v>
      </c>
      <c r="G151" s="9"/>
      <c r="H151" s="9"/>
      <c r="I151" s="9"/>
    </row>
    <row r="152" spans="1:9" ht="12.75">
      <c r="A152" s="63"/>
      <c r="B152" s="9" t="s">
        <v>99</v>
      </c>
      <c r="C152" s="9" t="s">
        <v>43</v>
      </c>
      <c r="D152" s="9">
        <v>2</v>
      </c>
      <c r="E152" s="9"/>
      <c r="F152" s="9"/>
      <c r="G152" s="9"/>
      <c r="H152" s="9"/>
      <c r="I152" s="9"/>
    </row>
    <row r="153" spans="1:9" ht="12.75">
      <c r="A153" s="63"/>
      <c r="B153" s="9" t="s">
        <v>99</v>
      </c>
      <c r="C153" s="9" t="s">
        <v>151</v>
      </c>
      <c r="D153" s="9">
        <v>2</v>
      </c>
      <c r="E153" s="9"/>
      <c r="F153" s="9"/>
      <c r="G153" s="9"/>
      <c r="H153" s="9"/>
      <c r="I153" s="9"/>
    </row>
    <row r="154" spans="1:9" ht="12.75">
      <c r="A154" s="63"/>
      <c r="B154" s="9" t="s">
        <v>99</v>
      </c>
      <c r="C154" s="9" t="s">
        <v>10</v>
      </c>
      <c r="D154" s="9">
        <v>2</v>
      </c>
      <c r="E154" s="9"/>
      <c r="F154" s="9"/>
      <c r="G154" s="9"/>
      <c r="H154" s="9"/>
      <c r="I154" s="9"/>
    </row>
    <row r="155" spans="1:9" ht="12.75">
      <c r="A155" s="63"/>
      <c r="B155" s="9" t="s">
        <v>99</v>
      </c>
      <c r="C155" s="9" t="s">
        <v>67</v>
      </c>
      <c r="D155" s="9">
        <v>2</v>
      </c>
      <c r="E155" s="9"/>
      <c r="F155" s="9"/>
      <c r="G155" s="9"/>
      <c r="H155" s="9"/>
      <c r="I155" s="9"/>
    </row>
    <row r="156" spans="1:9" ht="12.75">
      <c r="A156" s="63"/>
      <c r="B156" s="9" t="s">
        <v>99</v>
      </c>
      <c r="C156" s="9" t="s">
        <v>11</v>
      </c>
      <c r="D156" s="9">
        <v>2</v>
      </c>
      <c r="E156" s="9"/>
      <c r="F156" s="9"/>
      <c r="G156" s="9"/>
      <c r="H156" s="9"/>
      <c r="I156" s="9"/>
    </row>
    <row r="157" spans="1:9" ht="12.75">
      <c r="A157" s="63"/>
      <c r="B157" s="9" t="s">
        <v>99</v>
      </c>
      <c r="C157" s="9" t="s">
        <v>12</v>
      </c>
      <c r="D157" s="9">
        <v>2</v>
      </c>
      <c r="E157" s="9"/>
      <c r="F157" s="9"/>
      <c r="G157" s="9"/>
      <c r="H157" s="9"/>
      <c r="I157" s="9"/>
    </row>
    <row r="158" spans="1:9" ht="12.75">
      <c r="A158" s="63"/>
      <c r="B158" s="9" t="s">
        <v>99</v>
      </c>
      <c r="C158" s="9" t="s">
        <v>39</v>
      </c>
      <c r="D158" s="9">
        <v>2</v>
      </c>
      <c r="E158" s="9"/>
      <c r="F158" s="9"/>
      <c r="G158" s="9"/>
      <c r="H158" s="9"/>
      <c r="I158" s="9"/>
    </row>
    <row r="159" spans="1:9" ht="12.75">
      <c r="A159" s="63"/>
      <c r="B159" s="9" t="s">
        <v>99</v>
      </c>
      <c r="C159" s="9" t="s">
        <v>44</v>
      </c>
      <c r="D159" s="9">
        <v>2</v>
      </c>
      <c r="E159" s="9"/>
      <c r="F159" s="9"/>
      <c r="G159" s="9"/>
      <c r="H159" s="9"/>
      <c r="I159" s="9"/>
    </row>
    <row r="160" spans="1:9" ht="12.75">
      <c r="A160" s="63"/>
      <c r="B160" s="9" t="s">
        <v>100</v>
      </c>
      <c r="C160" s="9" t="s">
        <v>9</v>
      </c>
      <c r="D160" s="9">
        <v>1</v>
      </c>
      <c r="E160" s="9"/>
      <c r="F160" s="9"/>
      <c r="G160" s="9"/>
      <c r="H160" s="9"/>
      <c r="I160" s="9"/>
    </row>
    <row r="161" spans="1:9" ht="12.75">
      <c r="A161" s="63"/>
      <c r="B161" s="9" t="s">
        <v>100</v>
      </c>
      <c r="C161" s="9" t="s">
        <v>43</v>
      </c>
      <c r="D161" s="9">
        <v>1</v>
      </c>
      <c r="E161" s="9"/>
      <c r="F161" s="9"/>
      <c r="G161" s="9"/>
      <c r="H161" s="9"/>
      <c r="I161" s="9"/>
    </row>
    <row r="162" spans="1:9" ht="12.75">
      <c r="A162" s="63"/>
      <c r="B162" s="9" t="s">
        <v>100</v>
      </c>
      <c r="C162" s="9" t="s">
        <v>151</v>
      </c>
      <c r="D162" s="9">
        <v>1</v>
      </c>
      <c r="E162" s="9"/>
      <c r="F162" s="9"/>
      <c r="G162" s="9"/>
      <c r="H162" s="9"/>
      <c r="I162" s="9"/>
    </row>
    <row r="163" spans="1:9" ht="12.75">
      <c r="A163" s="63"/>
      <c r="B163" s="9" t="s">
        <v>100</v>
      </c>
      <c r="C163" s="9" t="s">
        <v>10</v>
      </c>
      <c r="D163" s="9">
        <v>1</v>
      </c>
      <c r="E163" s="9"/>
      <c r="F163" s="9"/>
      <c r="G163" s="9"/>
      <c r="H163" s="9"/>
      <c r="I163" s="9"/>
    </row>
    <row r="164" spans="1:9" ht="12.75">
      <c r="A164" s="63"/>
      <c r="B164" s="9" t="s">
        <v>100</v>
      </c>
      <c r="C164" s="9" t="s">
        <v>67</v>
      </c>
      <c r="D164" s="9">
        <v>1</v>
      </c>
      <c r="E164" s="9"/>
      <c r="F164" s="9"/>
      <c r="G164" s="9"/>
      <c r="H164" s="9"/>
      <c r="I164" s="9"/>
    </row>
    <row r="165" spans="1:9" ht="12.75">
      <c r="A165" s="63"/>
      <c r="B165" s="9" t="s">
        <v>100</v>
      </c>
      <c r="C165" s="9" t="s">
        <v>39</v>
      </c>
      <c r="D165" s="9">
        <v>2</v>
      </c>
      <c r="E165" s="9"/>
      <c r="F165" s="9"/>
      <c r="G165" s="9"/>
      <c r="H165" s="9"/>
      <c r="I165" s="9"/>
    </row>
    <row r="166" spans="1:9" ht="12.75">
      <c r="A166" s="63"/>
      <c r="B166" s="9" t="s">
        <v>100</v>
      </c>
      <c r="C166" s="9" t="s">
        <v>44</v>
      </c>
      <c r="D166" s="9">
        <v>2</v>
      </c>
      <c r="E166" s="9"/>
      <c r="F166" s="9"/>
      <c r="G166" s="9"/>
      <c r="H166" s="9"/>
      <c r="I166" s="9"/>
    </row>
    <row r="167" spans="1:9" ht="12.75">
      <c r="A167" s="63"/>
      <c r="B167" s="9" t="s">
        <v>123</v>
      </c>
      <c r="C167" s="9" t="s">
        <v>39</v>
      </c>
      <c r="D167" s="9">
        <v>3</v>
      </c>
      <c r="E167" s="9"/>
      <c r="F167" s="9"/>
      <c r="G167" s="9"/>
      <c r="H167" s="9"/>
      <c r="I167" s="9"/>
    </row>
    <row r="168" spans="1:9" ht="12.75">
      <c r="A168" s="63"/>
      <c r="B168" s="9" t="s">
        <v>123</v>
      </c>
      <c r="C168" s="9" t="s">
        <v>44</v>
      </c>
      <c r="D168" s="9">
        <v>1</v>
      </c>
      <c r="E168" s="9"/>
      <c r="F168" s="9"/>
      <c r="G168" s="9"/>
      <c r="H168" s="9"/>
      <c r="I168" s="9"/>
    </row>
    <row r="169" spans="1:9" ht="12.75">
      <c r="A169" s="64"/>
      <c r="B169" s="24" t="s">
        <v>62</v>
      </c>
      <c r="C169" s="24"/>
      <c r="D169" s="24">
        <f>SUM(D151:D168)</f>
        <v>31</v>
      </c>
      <c r="E169" s="24">
        <f>SUM(E151:E168)</f>
        <v>0</v>
      </c>
      <c r="F169" s="24">
        <f>SUM(F151:F168)</f>
        <v>2.25</v>
      </c>
      <c r="G169" s="24">
        <f>SUM(G151:G168)</f>
        <v>0</v>
      </c>
      <c r="H169" s="24">
        <f>SUM(H151:H168)</f>
        <v>0</v>
      </c>
      <c r="I169" s="24">
        <f>SUM(D169:H169)</f>
        <v>33.25</v>
      </c>
    </row>
    <row r="170" spans="1:9" ht="12.75">
      <c r="A170" s="65" t="s">
        <v>102</v>
      </c>
      <c r="B170" s="9" t="s">
        <v>99</v>
      </c>
      <c r="C170" s="9" t="s">
        <v>8</v>
      </c>
      <c r="D170" s="9">
        <v>2</v>
      </c>
      <c r="E170" s="9"/>
      <c r="F170" s="9"/>
      <c r="G170" s="9"/>
      <c r="H170" s="9"/>
      <c r="I170" s="9"/>
    </row>
    <row r="171" spans="1:9" ht="12.75">
      <c r="A171" s="63"/>
      <c r="B171" s="9" t="s">
        <v>99</v>
      </c>
      <c r="C171" s="9" t="s">
        <v>38</v>
      </c>
      <c r="D171" s="9">
        <v>2</v>
      </c>
      <c r="E171" s="9"/>
      <c r="F171" s="9"/>
      <c r="G171" s="9"/>
      <c r="H171" s="9"/>
      <c r="I171" s="9"/>
    </row>
    <row r="172" spans="1:9" ht="12.75">
      <c r="A172" s="63"/>
      <c r="B172" s="9" t="s">
        <v>99</v>
      </c>
      <c r="C172" s="9" t="s">
        <v>125</v>
      </c>
      <c r="D172" s="9">
        <v>2</v>
      </c>
      <c r="E172" s="9"/>
      <c r="F172" s="9"/>
      <c r="G172" s="9"/>
      <c r="H172" s="9"/>
      <c r="I172" s="9"/>
    </row>
    <row r="173" spans="1:9" ht="12.75">
      <c r="A173" s="63"/>
      <c r="B173" s="9" t="s">
        <v>99</v>
      </c>
      <c r="C173" s="9" t="s">
        <v>13</v>
      </c>
      <c r="D173" s="9">
        <v>3</v>
      </c>
      <c r="E173" s="9"/>
      <c r="F173" s="9"/>
      <c r="G173" s="9"/>
      <c r="H173" s="9"/>
      <c r="I173" s="9"/>
    </row>
    <row r="174" spans="1:9" ht="12.75">
      <c r="A174" s="63"/>
      <c r="B174" s="9" t="s">
        <v>99</v>
      </c>
      <c r="C174" s="9" t="s">
        <v>37</v>
      </c>
      <c r="D174" s="9">
        <v>3</v>
      </c>
      <c r="E174" s="9"/>
      <c r="F174" s="9"/>
      <c r="G174" s="9"/>
      <c r="H174" s="9"/>
      <c r="I174" s="9"/>
    </row>
    <row r="175" spans="1:9" ht="12.75">
      <c r="A175" s="63"/>
      <c r="B175" s="9" t="s">
        <v>100</v>
      </c>
      <c r="C175" s="9" t="s">
        <v>8</v>
      </c>
      <c r="D175" s="9">
        <v>1</v>
      </c>
      <c r="E175" s="9"/>
      <c r="F175" s="9"/>
      <c r="G175" s="9"/>
      <c r="H175" s="9"/>
      <c r="I175" s="9"/>
    </row>
    <row r="176" spans="1:9" ht="12.75">
      <c r="A176" s="63"/>
      <c r="B176" s="9" t="s">
        <v>100</v>
      </c>
      <c r="C176" s="9" t="s">
        <v>38</v>
      </c>
      <c r="D176" s="9">
        <v>1</v>
      </c>
      <c r="E176" s="9"/>
      <c r="F176" s="9"/>
      <c r="G176" s="9"/>
      <c r="H176" s="9"/>
      <c r="I176" s="9"/>
    </row>
    <row r="177" spans="1:9" ht="12.75">
      <c r="A177" s="63"/>
      <c r="B177" s="9" t="s">
        <v>100</v>
      </c>
      <c r="C177" s="9" t="s">
        <v>125</v>
      </c>
      <c r="D177" s="9">
        <v>1</v>
      </c>
      <c r="E177" s="9"/>
      <c r="F177" s="9"/>
      <c r="G177" s="9"/>
      <c r="H177" s="9"/>
      <c r="I177" s="9"/>
    </row>
    <row r="178" spans="1:9" ht="12.75">
      <c r="A178" s="63"/>
      <c r="B178" s="9" t="s">
        <v>100</v>
      </c>
      <c r="C178" s="9" t="s">
        <v>11</v>
      </c>
      <c r="D178" s="9">
        <v>1</v>
      </c>
      <c r="E178" s="9"/>
      <c r="F178" s="9"/>
      <c r="G178" s="9"/>
      <c r="H178" s="9"/>
      <c r="I178" s="9"/>
    </row>
    <row r="179" spans="1:9" ht="12.75">
      <c r="A179" s="63"/>
      <c r="B179" s="9" t="s">
        <v>100</v>
      </c>
      <c r="C179" s="9" t="s">
        <v>12</v>
      </c>
      <c r="D179" s="9">
        <v>1</v>
      </c>
      <c r="E179" s="9"/>
      <c r="F179" s="9"/>
      <c r="G179" s="9"/>
      <c r="H179" s="9"/>
      <c r="I179" s="9"/>
    </row>
    <row r="180" spans="1:9" ht="12.75">
      <c r="A180" s="63"/>
      <c r="B180" s="9" t="s">
        <v>100</v>
      </c>
      <c r="C180" s="9" t="s">
        <v>13</v>
      </c>
      <c r="D180" s="9">
        <v>1</v>
      </c>
      <c r="E180" s="9"/>
      <c r="F180" s="9"/>
      <c r="G180" s="9"/>
      <c r="H180" s="9"/>
      <c r="I180" s="9"/>
    </row>
    <row r="181" spans="1:9" ht="12.75">
      <c r="A181" s="63"/>
      <c r="B181" s="9" t="s">
        <v>100</v>
      </c>
      <c r="C181" s="9" t="s">
        <v>37</v>
      </c>
      <c r="D181" s="9">
        <v>1</v>
      </c>
      <c r="E181" s="9"/>
      <c r="F181" s="9"/>
      <c r="G181" s="9"/>
      <c r="H181" s="9"/>
      <c r="I181" s="9"/>
    </row>
    <row r="182" spans="1:9" ht="12.75">
      <c r="A182" s="63"/>
      <c r="B182" s="9" t="s">
        <v>87</v>
      </c>
      <c r="C182" s="9" t="s">
        <v>11</v>
      </c>
      <c r="D182" s="9">
        <v>1</v>
      </c>
      <c r="E182" s="9"/>
      <c r="F182" s="9"/>
      <c r="G182" s="9"/>
      <c r="H182" s="9"/>
      <c r="I182" s="9"/>
    </row>
    <row r="183" spans="1:9" ht="12.75">
      <c r="A183" s="63"/>
      <c r="B183" s="9" t="s">
        <v>87</v>
      </c>
      <c r="C183" s="9" t="s">
        <v>12</v>
      </c>
      <c r="D183" s="9">
        <v>1</v>
      </c>
      <c r="E183" s="9"/>
      <c r="F183" s="9"/>
      <c r="G183" s="9"/>
      <c r="H183" s="9"/>
      <c r="I183" s="9"/>
    </row>
    <row r="184" spans="1:9" ht="12.75">
      <c r="A184" s="64"/>
      <c r="B184" s="24" t="s">
        <v>62</v>
      </c>
      <c r="C184" s="24"/>
      <c r="D184" s="24">
        <f>SUM(D170:D183)</f>
        <v>21</v>
      </c>
      <c r="E184" s="24">
        <f>SUM(E170:E183)</f>
        <v>0</v>
      </c>
      <c r="F184" s="24">
        <f>SUM(F170:F183)</f>
        <v>0</v>
      </c>
      <c r="G184" s="24">
        <f>SUM(G170:G183)</f>
        <v>0</v>
      </c>
      <c r="H184" s="24">
        <f>SUM(H170:H183)</f>
        <v>0</v>
      </c>
      <c r="I184" s="24">
        <f>SUM(D184:H184)</f>
        <v>21</v>
      </c>
    </row>
    <row r="185" spans="1:9" ht="12.75">
      <c r="A185" s="65" t="s">
        <v>103</v>
      </c>
      <c r="B185" s="9" t="s">
        <v>104</v>
      </c>
      <c r="C185" s="9" t="s">
        <v>8</v>
      </c>
      <c r="D185" s="9">
        <v>1</v>
      </c>
      <c r="E185" s="9" t="s">
        <v>12</v>
      </c>
      <c r="F185" s="9">
        <v>2.25</v>
      </c>
      <c r="G185" s="9">
        <v>1</v>
      </c>
      <c r="H185" s="9">
        <v>1</v>
      </c>
      <c r="I185" s="9"/>
    </row>
    <row r="186" spans="1:9" ht="12.75">
      <c r="A186" s="63"/>
      <c r="B186" s="9" t="s">
        <v>104</v>
      </c>
      <c r="C186" s="9" t="s">
        <v>38</v>
      </c>
      <c r="D186" s="9">
        <v>1</v>
      </c>
      <c r="E186" s="9"/>
      <c r="F186" s="9"/>
      <c r="G186" s="9"/>
      <c r="H186" s="9"/>
      <c r="I186" s="9"/>
    </row>
    <row r="187" spans="1:9" ht="12.75">
      <c r="A187" s="63"/>
      <c r="B187" s="9" t="s">
        <v>104</v>
      </c>
      <c r="C187" s="9" t="s">
        <v>125</v>
      </c>
      <c r="D187" s="9">
        <v>1</v>
      </c>
      <c r="E187" s="9"/>
      <c r="F187" s="9"/>
      <c r="G187" s="9"/>
      <c r="H187" s="9"/>
      <c r="I187" s="9"/>
    </row>
    <row r="188" spans="1:9" ht="12.75">
      <c r="A188" s="63"/>
      <c r="B188" s="9" t="s">
        <v>104</v>
      </c>
      <c r="C188" s="9" t="s">
        <v>9</v>
      </c>
      <c r="D188" s="9">
        <v>1</v>
      </c>
      <c r="E188" s="9"/>
      <c r="F188" s="9"/>
      <c r="G188" s="9"/>
      <c r="H188" s="9"/>
      <c r="I188" s="9"/>
    </row>
    <row r="189" spans="1:9" ht="12.75">
      <c r="A189" s="63"/>
      <c r="B189" s="9" t="s">
        <v>104</v>
      </c>
      <c r="C189" s="9" t="s">
        <v>43</v>
      </c>
      <c r="D189" s="9">
        <v>1</v>
      </c>
      <c r="E189" s="9"/>
      <c r="F189" s="9"/>
      <c r="G189" s="9"/>
      <c r="H189" s="9"/>
      <c r="I189" s="9"/>
    </row>
    <row r="190" spans="1:9" ht="12.75">
      <c r="A190" s="63"/>
      <c r="B190" s="9" t="s">
        <v>104</v>
      </c>
      <c r="C190" s="9" t="s">
        <v>151</v>
      </c>
      <c r="D190" s="9">
        <v>1</v>
      </c>
      <c r="E190" s="9"/>
      <c r="F190" s="9"/>
      <c r="G190" s="9"/>
      <c r="H190" s="9"/>
      <c r="I190" s="9"/>
    </row>
    <row r="191" spans="1:9" ht="12.75">
      <c r="A191" s="63"/>
      <c r="B191" s="9" t="s">
        <v>104</v>
      </c>
      <c r="C191" s="9" t="s">
        <v>10</v>
      </c>
      <c r="D191" s="9">
        <v>2</v>
      </c>
      <c r="E191" s="9"/>
      <c r="F191" s="9"/>
      <c r="G191" s="9"/>
      <c r="H191" s="9"/>
      <c r="I191" s="9"/>
    </row>
    <row r="192" spans="1:9" ht="12.75">
      <c r="A192" s="63"/>
      <c r="B192" s="9" t="s">
        <v>104</v>
      </c>
      <c r="C192" s="9" t="s">
        <v>67</v>
      </c>
      <c r="D192" s="9">
        <v>2</v>
      </c>
      <c r="E192" s="9"/>
      <c r="F192" s="9"/>
      <c r="G192" s="9"/>
      <c r="H192" s="9"/>
      <c r="I192" s="9"/>
    </row>
    <row r="193" spans="1:9" ht="12.75">
      <c r="A193" s="63"/>
      <c r="B193" s="9" t="s">
        <v>104</v>
      </c>
      <c r="C193" s="9" t="s">
        <v>11</v>
      </c>
      <c r="D193" s="9">
        <v>2</v>
      </c>
      <c r="E193" s="9"/>
      <c r="F193" s="9"/>
      <c r="G193" s="9"/>
      <c r="H193" s="9"/>
      <c r="I193" s="9"/>
    </row>
    <row r="194" spans="1:9" ht="12.75">
      <c r="A194" s="63"/>
      <c r="B194" s="9" t="s">
        <v>104</v>
      </c>
      <c r="C194" s="9" t="s">
        <v>12</v>
      </c>
      <c r="D194" s="9">
        <v>2</v>
      </c>
      <c r="E194" s="9"/>
      <c r="F194" s="9"/>
      <c r="G194" s="9"/>
      <c r="H194" s="9"/>
      <c r="I194" s="9"/>
    </row>
    <row r="195" spans="1:9" ht="12.75">
      <c r="A195" s="63"/>
      <c r="B195" s="9" t="s">
        <v>104</v>
      </c>
      <c r="C195" s="9" t="s">
        <v>13</v>
      </c>
      <c r="D195" s="9">
        <v>2</v>
      </c>
      <c r="E195" s="9"/>
      <c r="F195" s="9"/>
      <c r="G195" s="9"/>
      <c r="H195" s="9"/>
      <c r="I195" s="9"/>
    </row>
    <row r="196" spans="1:9" ht="12.75">
      <c r="A196" s="63"/>
      <c r="B196" s="9" t="s">
        <v>104</v>
      </c>
      <c r="C196" s="9" t="s">
        <v>37</v>
      </c>
      <c r="D196" s="9">
        <v>2</v>
      </c>
      <c r="E196" s="9"/>
      <c r="F196" s="9"/>
      <c r="G196" s="9"/>
      <c r="H196" s="9"/>
      <c r="I196" s="9"/>
    </row>
    <row r="197" spans="1:9" ht="12.75">
      <c r="A197" s="63"/>
      <c r="B197" s="9" t="s">
        <v>104</v>
      </c>
      <c r="C197" s="9" t="s">
        <v>44</v>
      </c>
      <c r="D197" s="9">
        <v>1</v>
      </c>
      <c r="E197" s="9"/>
      <c r="F197" s="9"/>
      <c r="G197" s="9"/>
      <c r="H197" s="9"/>
      <c r="I197" s="9"/>
    </row>
    <row r="198" spans="1:9" ht="12.75">
      <c r="A198" s="63"/>
      <c r="B198" s="9" t="s">
        <v>123</v>
      </c>
      <c r="C198" s="9" t="s">
        <v>39</v>
      </c>
      <c r="D198" s="9">
        <v>1</v>
      </c>
      <c r="E198" s="9"/>
      <c r="F198" s="9"/>
      <c r="G198" s="9"/>
      <c r="H198" s="9"/>
      <c r="I198" s="9"/>
    </row>
    <row r="199" spans="1:9" ht="12.75">
      <c r="A199" s="64"/>
      <c r="B199" s="24" t="s">
        <v>62</v>
      </c>
      <c r="C199" s="24"/>
      <c r="D199" s="24">
        <f>SUM(D185:D198)</f>
        <v>20</v>
      </c>
      <c r="E199" s="24">
        <f>SUM(E185:E198)</f>
        <v>0</v>
      </c>
      <c r="F199" s="24">
        <f>SUM(F185:F198)</f>
        <v>2.25</v>
      </c>
      <c r="G199" s="24">
        <f>SUM(G185:G198)</f>
        <v>1</v>
      </c>
      <c r="H199" s="24">
        <f>SUM(H185:H198)</f>
        <v>1</v>
      </c>
      <c r="I199" s="24">
        <f>SUM(D199:H199)</f>
        <v>24.25</v>
      </c>
    </row>
    <row r="200" spans="1:9" ht="12.75">
      <c r="A200" s="65" t="s">
        <v>105</v>
      </c>
      <c r="B200" s="9" t="s">
        <v>106</v>
      </c>
      <c r="C200" s="9" t="s">
        <v>8</v>
      </c>
      <c r="D200" s="9">
        <v>1</v>
      </c>
      <c r="E200" s="9"/>
      <c r="F200" s="9"/>
      <c r="G200" s="9"/>
      <c r="H200" s="9"/>
      <c r="I200" s="9"/>
    </row>
    <row r="201" spans="1:9" ht="12.75">
      <c r="A201" s="63"/>
      <c r="B201" s="9" t="s">
        <v>106</v>
      </c>
      <c r="C201" s="9" t="s">
        <v>38</v>
      </c>
      <c r="D201" s="9">
        <v>1</v>
      </c>
      <c r="E201" s="9"/>
      <c r="F201" s="9"/>
      <c r="G201" s="9"/>
      <c r="H201" s="9"/>
      <c r="I201" s="9"/>
    </row>
    <row r="202" spans="1:9" ht="12.75">
      <c r="A202" s="63"/>
      <c r="B202" s="9" t="s">
        <v>106</v>
      </c>
      <c r="C202" s="9" t="s">
        <v>125</v>
      </c>
      <c r="D202" s="9">
        <v>1</v>
      </c>
      <c r="E202" s="9"/>
      <c r="F202" s="9"/>
      <c r="G202" s="9"/>
      <c r="H202" s="9"/>
      <c r="I202" s="9"/>
    </row>
    <row r="203" spans="1:9" ht="12.75">
      <c r="A203" s="63"/>
      <c r="B203" s="9" t="s">
        <v>106</v>
      </c>
      <c r="C203" s="9" t="s">
        <v>9</v>
      </c>
      <c r="D203" s="9">
        <v>1</v>
      </c>
      <c r="E203" s="9"/>
      <c r="F203" s="9"/>
      <c r="G203" s="9"/>
      <c r="H203" s="9"/>
      <c r="I203" s="9"/>
    </row>
    <row r="204" spans="1:9" ht="12.75">
      <c r="A204" s="63"/>
      <c r="B204" s="9" t="s">
        <v>106</v>
      </c>
      <c r="C204" s="9" t="s">
        <v>43</v>
      </c>
      <c r="D204" s="9">
        <v>1</v>
      </c>
      <c r="E204" s="9"/>
      <c r="F204" s="9"/>
      <c r="G204" s="9"/>
      <c r="H204" s="9"/>
      <c r="I204" s="9"/>
    </row>
    <row r="205" spans="1:9" ht="12.75">
      <c r="A205" s="63"/>
      <c r="B205" s="9" t="s">
        <v>106</v>
      </c>
      <c r="C205" s="9" t="s">
        <v>151</v>
      </c>
      <c r="D205" s="9">
        <v>1</v>
      </c>
      <c r="E205" s="9"/>
      <c r="F205" s="9"/>
      <c r="G205" s="9"/>
      <c r="H205" s="9"/>
      <c r="I205" s="9"/>
    </row>
    <row r="206" spans="1:9" ht="12.75">
      <c r="A206" s="63"/>
      <c r="B206" s="9" t="s">
        <v>106</v>
      </c>
      <c r="C206" s="9" t="s">
        <v>10</v>
      </c>
      <c r="D206" s="9">
        <v>1</v>
      </c>
      <c r="E206" s="9"/>
      <c r="F206" s="9"/>
      <c r="G206" s="9"/>
      <c r="H206" s="9"/>
      <c r="I206" s="9"/>
    </row>
    <row r="207" spans="1:9" ht="12.75">
      <c r="A207" s="63"/>
      <c r="B207" s="9" t="s">
        <v>106</v>
      </c>
      <c r="C207" s="9" t="s">
        <v>67</v>
      </c>
      <c r="D207" s="9">
        <v>1</v>
      </c>
      <c r="E207" s="9"/>
      <c r="F207" s="9"/>
      <c r="G207" s="9"/>
      <c r="H207" s="9"/>
      <c r="I207" s="9"/>
    </row>
    <row r="208" spans="1:9" ht="12.75">
      <c r="A208" s="63"/>
      <c r="B208" s="9" t="s">
        <v>106</v>
      </c>
      <c r="C208" s="9" t="s">
        <v>11</v>
      </c>
      <c r="D208" s="9">
        <v>2</v>
      </c>
      <c r="E208" s="9"/>
      <c r="F208" s="9"/>
      <c r="G208" s="9"/>
      <c r="H208" s="9"/>
      <c r="I208" s="9"/>
    </row>
    <row r="209" spans="1:9" ht="12.75">
      <c r="A209" s="63"/>
      <c r="B209" s="9" t="s">
        <v>106</v>
      </c>
      <c r="C209" s="9" t="s">
        <v>12</v>
      </c>
      <c r="D209" s="9">
        <v>2</v>
      </c>
      <c r="E209" s="9"/>
      <c r="F209" s="9"/>
      <c r="G209" s="9"/>
      <c r="H209" s="9"/>
      <c r="I209" s="9"/>
    </row>
    <row r="210" spans="1:9" ht="12.75">
      <c r="A210" s="63"/>
      <c r="B210" s="9" t="s">
        <v>106</v>
      </c>
      <c r="C210" s="9" t="s">
        <v>13</v>
      </c>
      <c r="D210" s="9">
        <v>2</v>
      </c>
      <c r="E210" s="9"/>
      <c r="F210" s="9"/>
      <c r="G210" s="9"/>
      <c r="H210" s="9"/>
      <c r="I210" s="9"/>
    </row>
    <row r="211" spans="1:9" ht="12.75">
      <c r="A211" s="63"/>
      <c r="B211" s="9" t="s">
        <v>106</v>
      </c>
      <c r="C211" s="9" t="s">
        <v>37</v>
      </c>
      <c r="D211" s="9">
        <v>2</v>
      </c>
      <c r="E211" s="9"/>
      <c r="F211" s="9"/>
      <c r="G211" s="9"/>
      <c r="H211" s="9"/>
      <c r="I211" s="9"/>
    </row>
    <row r="212" spans="1:9" ht="12.75">
      <c r="A212" s="63"/>
      <c r="B212" s="9" t="s">
        <v>106</v>
      </c>
      <c r="C212" s="9" t="s">
        <v>39</v>
      </c>
      <c r="D212" s="9">
        <v>1</v>
      </c>
      <c r="E212" s="9"/>
      <c r="F212" s="9"/>
      <c r="G212" s="9"/>
      <c r="H212" s="9"/>
      <c r="I212" s="9"/>
    </row>
    <row r="213" spans="1:9" ht="12.75">
      <c r="A213" s="63"/>
      <c r="B213" s="9" t="s">
        <v>106</v>
      </c>
      <c r="C213" s="9" t="s">
        <v>44</v>
      </c>
      <c r="D213" s="9">
        <v>1</v>
      </c>
      <c r="E213" s="9"/>
      <c r="F213" s="9"/>
      <c r="G213" s="9"/>
      <c r="H213" s="9"/>
      <c r="I213" s="9"/>
    </row>
    <row r="214" spans="1:9" ht="12.75">
      <c r="A214" s="63"/>
      <c r="B214" s="9" t="s">
        <v>130</v>
      </c>
      <c r="C214" s="9" t="s">
        <v>11</v>
      </c>
      <c r="D214" s="9">
        <v>1</v>
      </c>
      <c r="E214" s="9"/>
      <c r="F214" s="9"/>
      <c r="G214" s="9"/>
      <c r="H214" s="9"/>
      <c r="I214" s="9"/>
    </row>
    <row r="215" spans="1:9" ht="12.75">
      <c r="A215" s="63"/>
      <c r="B215" s="9" t="s">
        <v>130</v>
      </c>
      <c r="C215" s="9" t="s">
        <v>12</v>
      </c>
      <c r="D215" s="9">
        <v>1</v>
      </c>
      <c r="E215" s="9"/>
      <c r="F215" s="9"/>
      <c r="G215" s="9"/>
      <c r="H215" s="9"/>
      <c r="I215" s="9"/>
    </row>
    <row r="216" spans="1:9" ht="12.75">
      <c r="A216" s="63"/>
      <c r="B216" s="9" t="s">
        <v>123</v>
      </c>
      <c r="C216" s="9" t="s">
        <v>39</v>
      </c>
      <c r="D216" s="9">
        <v>1</v>
      </c>
      <c r="E216" s="9"/>
      <c r="F216" s="9"/>
      <c r="G216" s="9"/>
      <c r="H216" s="9"/>
      <c r="I216" s="9"/>
    </row>
    <row r="217" spans="1:9" ht="12.75">
      <c r="A217" s="64"/>
      <c r="B217" s="24" t="s">
        <v>62</v>
      </c>
      <c r="C217" s="24"/>
      <c r="D217" s="24">
        <f>SUM(D200:D216)</f>
        <v>21</v>
      </c>
      <c r="E217" s="24">
        <f>SUM(E200:E216)</f>
        <v>0</v>
      </c>
      <c r="F217" s="24">
        <f>SUM(F200:F216)</f>
        <v>0</v>
      </c>
      <c r="G217" s="24">
        <f>SUM(G200:G216)</f>
        <v>0</v>
      </c>
      <c r="H217" s="24">
        <f>SUM(H200:H216)</f>
        <v>0</v>
      </c>
      <c r="I217" s="24">
        <f>SUM(D217:H217)</f>
        <v>21</v>
      </c>
    </row>
    <row r="218" spans="1:9" ht="12.75">
      <c r="A218" s="63" t="s">
        <v>128</v>
      </c>
      <c r="B218" s="9" t="s">
        <v>107</v>
      </c>
      <c r="C218" s="9" t="s">
        <v>10</v>
      </c>
      <c r="D218" s="9">
        <v>2</v>
      </c>
      <c r="E218" s="9" t="s">
        <v>39</v>
      </c>
      <c r="F218" s="9">
        <v>2.25</v>
      </c>
      <c r="G218" s="9"/>
      <c r="H218" s="9"/>
      <c r="I218" s="9"/>
    </row>
    <row r="219" spans="1:9" ht="12.75">
      <c r="A219" s="63"/>
      <c r="B219" s="9" t="s">
        <v>107</v>
      </c>
      <c r="C219" s="9" t="s">
        <v>67</v>
      </c>
      <c r="D219" s="9">
        <v>2</v>
      </c>
      <c r="E219" s="9"/>
      <c r="F219" s="9"/>
      <c r="G219" s="9"/>
      <c r="H219" s="9"/>
      <c r="I219" s="9"/>
    </row>
    <row r="220" spans="1:9" ht="12.75">
      <c r="A220" s="63"/>
      <c r="B220" s="9" t="s">
        <v>107</v>
      </c>
      <c r="C220" s="9" t="s">
        <v>11</v>
      </c>
      <c r="D220" s="9">
        <v>2</v>
      </c>
      <c r="E220" s="9"/>
      <c r="F220" s="9"/>
      <c r="G220" s="9"/>
      <c r="H220" s="9"/>
      <c r="I220" s="9"/>
    </row>
    <row r="221" spans="1:9" ht="12.75">
      <c r="A221" s="63"/>
      <c r="B221" s="9" t="s">
        <v>107</v>
      </c>
      <c r="C221" s="9" t="s">
        <v>12</v>
      </c>
      <c r="D221" s="9">
        <v>2</v>
      </c>
      <c r="E221" s="9"/>
      <c r="F221" s="9"/>
      <c r="G221" s="9"/>
      <c r="H221" s="9"/>
      <c r="I221" s="9"/>
    </row>
    <row r="222" spans="1:9" ht="12.75">
      <c r="A222" s="63"/>
      <c r="B222" s="9" t="s">
        <v>107</v>
      </c>
      <c r="C222" s="9" t="s">
        <v>13</v>
      </c>
      <c r="D222" s="21">
        <v>3</v>
      </c>
      <c r="E222" s="9"/>
      <c r="F222" s="9"/>
      <c r="G222" s="9"/>
      <c r="H222" s="9"/>
      <c r="I222" s="9"/>
    </row>
    <row r="223" spans="1:9" ht="12.75">
      <c r="A223" s="63"/>
      <c r="B223" s="9" t="s">
        <v>107</v>
      </c>
      <c r="C223" s="9" t="s">
        <v>37</v>
      </c>
      <c r="D223" s="21">
        <v>3</v>
      </c>
      <c r="E223" s="9"/>
      <c r="F223" s="9"/>
      <c r="G223" s="9"/>
      <c r="H223" s="9"/>
      <c r="I223" s="9"/>
    </row>
    <row r="224" spans="1:9" ht="12.75">
      <c r="A224" s="63"/>
      <c r="B224" s="9" t="s">
        <v>107</v>
      </c>
      <c r="C224" s="9" t="s">
        <v>39</v>
      </c>
      <c r="D224" s="9">
        <v>2</v>
      </c>
      <c r="E224" s="9"/>
      <c r="F224" s="9"/>
      <c r="G224" s="9"/>
      <c r="H224" s="9"/>
      <c r="I224" s="9"/>
    </row>
    <row r="225" spans="1:9" ht="12.75">
      <c r="A225" s="63"/>
      <c r="B225" s="9" t="s">
        <v>107</v>
      </c>
      <c r="C225" s="9" t="s">
        <v>44</v>
      </c>
      <c r="D225" s="9">
        <v>2</v>
      </c>
      <c r="E225" s="9"/>
      <c r="F225" s="9"/>
      <c r="G225" s="9"/>
      <c r="H225" s="9"/>
      <c r="I225" s="9"/>
    </row>
    <row r="226" spans="1:9" ht="12.75">
      <c r="A226" s="63"/>
      <c r="B226" s="9" t="s">
        <v>160</v>
      </c>
      <c r="C226" s="9" t="s">
        <v>44</v>
      </c>
      <c r="D226" s="9">
        <v>1</v>
      </c>
      <c r="E226" s="9"/>
      <c r="F226" s="9"/>
      <c r="G226" s="9"/>
      <c r="H226" s="9"/>
      <c r="I226" s="9"/>
    </row>
    <row r="227" spans="1:9" ht="12.75">
      <c r="A227" s="63"/>
      <c r="B227" s="9" t="s">
        <v>123</v>
      </c>
      <c r="C227" s="9" t="s">
        <v>39</v>
      </c>
      <c r="D227" s="9">
        <v>1</v>
      </c>
      <c r="E227" s="9"/>
      <c r="F227" s="9"/>
      <c r="G227" s="9"/>
      <c r="H227" s="9"/>
      <c r="I227" s="9"/>
    </row>
    <row r="228" spans="1:9" ht="12.75">
      <c r="A228" s="63"/>
      <c r="B228" s="9" t="s">
        <v>123</v>
      </c>
      <c r="C228" s="9" t="s">
        <v>44</v>
      </c>
      <c r="D228" s="9">
        <v>1</v>
      </c>
      <c r="E228" s="9"/>
      <c r="F228" s="9"/>
      <c r="G228" s="9"/>
      <c r="H228" s="9"/>
      <c r="I228" s="9"/>
    </row>
    <row r="229" spans="1:9" ht="12.75">
      <c r="A229" s="64"/>
      <c r="B229" s="24" t="s">
        <v>62</v>
      </c>
      <c r="C229" s="24"/>
      <c r="D229" s="24">
        <f>SUM(D218:D228)</f>
        <v>21</v>
      </c>
      <c r="E229" s="24">
        <f>SUM(E218:E228)</f>
        <v>0</v>
      </c>
      <c r="F229" s="24">
        <f>SUM(F218:F228)</f>
        <v>2.25</v>
      </c>
      <c r="G229" s="24">
        <f>SUM(G218:G228)</f>
        <v>0</v>
      </c>
      <c r="H229" s="24">
        <f>SUM(H218:H228)</f>
        <v>0</v>
      </c>
      <c r="I229" s="24">
        <f>SUM(D229:H229)</f>
        <v>23.25</v>
      </c>
    </row>
    <row r="230" spans="1:9" ht="12.75">
      <c r="A230" s="63" t="s">
        <v>167</v>
      </c>
      <c r="B230" s="9" t="s">
        <v>109</v>
      </c>
      <c r="C230" s="9" t="s">
        <v>1</v>
      </c>
      <c r="D230" s="9">
        <v>1</v>
      </c>
      <c r="E230" s="9"/>
      <c r="F230" s="9"/>
      <c r="G230" s="9"/>
      <c r="H230" s="9"/>
      <c r="I230" s="9"/>
    </row>
    <row r="231" spans="1:9" ht="12.75">
      <c r="A231" s="63"/>
      <c r="B231" s="9" t="s">
        <v>109</v>
      </c>
      <c r="C231" s="9" t="s">
        <v>2</v>
      </c>
      <c r="D231" s="9">
        <v>1</v>
      </c>
      <c r="E231" s="9"/>
      <c r="F231" s="9"/>
      <c r="G231" s="9"/>
      <c r="H231" s="9"/>
      <c r="I231" s="9"/>
    </row>
    <row r="232" spans="1:9" ht="12.75">
      <c r="A232" s="63"/>
      <c r="B232" s="9" t="s">
        <v>109</v>
      </c>
      <c r="C232" s="9" t="s">
        <v>64</v>
      </c>
      <c r="D232" s="9">
        <v>1</v>
      </c>
      <c r="E232" s="9"/>
      <c r="F232" s="9"/>
      <c r="G232" s="9"/>
      <c r="H232" s="9"/>
      <c r="I232" s="9"/>
    </row>
    <row r="233" spans="1:9" ht="12.75">
      <c r="A233" s="63"/>
      <c r="B233" s="9" t="s">
        <v>109</v>
      </c>
      <c r="C233" s="9" t="s">
        <v>3</v>
      </c>
      <c r="D233" s="9">
        <v>1</v>
      </c>
      <c r="E233" s="9"/>
      <c r="F233" s="9"/>
      <c r="G233" s="9"/>
      <c r="H233" s="9"/>
      <c r="I233" s="9"/>
    </row>
    <row r="234" spans="1:9" ht="12.75">
      <c r="A234" s="63"/>
      <c r="B234" s="9" t="s">
        <v>109</v>
      </c>
      <c r="C234" s="9" t="s">
        <v>4</v>
      </c>
      <c r="D234" s="9">
        <v>1</v>
      </c>
      <c r="E234" s="9"/>
      <c r="F234" s="9"/>
      <c r="G234" s="9"/>
      <c r="H234" s="9"/>
      <c r="I234" s="9"/>
    </row>
    <row r="235" spans="1:9" ht="12.75">
      <c r="A235" s="63"/>
      <c r="B235" s="9" t="s">
        <v>109</v>
      </c>
      <c r="C235" s="9" t="s">
        <v>65</v>
      </c>
      <c r="D235" s="9">
        <v>1</v>
      </c>
      <c r="E235" s="9"/>
      <c r="F235" s="9"/>
      <c r="G235" s="9"/>
      <c r="H235" s="9"/>
      <c r="I235" s="9"/>
    </row>
    <row r="236" spans="1:9" ht="12.75">
      <c r="A236" s="63"/>
      <c r="B236" s="9" t="s">
        <v>109</v>
      </c>
      <c r="C236" s="9" t="s">
        <v>5</v>
      </c>
      <c r="D236" s="9">
        <v>1</v>
      </c>
      <c r="E236" s="9"/>
      <c r="F236" s="9"/>
      <c r="G236" s="9"/>
      <c r="H236" s="9"/>
      <c r="I236" s="9"/>
    </row>
    <row r="237" spans="1:9" ht="12.75">
      <c r="A237" s="63"/>
      <c r="B237" s="9" t="s">
        <v>109</v>
      </c>
      <c r="C237" s="9" t="s">
        <v>6</v>
      </c>
      <c r="D237" s="9">
        <v>1</v>
      </c>
      <c r="E237" s="9"/>
      <c r="F237" s="9"/>
      <c r="G237" s="9"/>
      <c r="H237" s="9"/>
      <c r="I237" s="9"/>
    </row>
    <row r="238" spans="1:9" ht="12.75">
      <c r="A238" s="63"/>
      <c r="B238" s="9" t="s">
        <v>109</v>
      </c>
      <c r="C238" s="9" t="s">
        <v>66</v>
      </c>
      <c r="D238" s="9">
        <v>1</v>
      </c>
      <c r="E238" s="9"/>
      <c r="F238" s="9"/>
      <c r="G238" s="9"/>
      <c r="H238" s="9"/>
      <c r="I238" s="9"/>
    </row>
    <row r="239" spans="1:9" ht="12.75">
      <c r="A239" s="63"/>
      <c r="B239" s="9" t="s">
        <v>109</v>
      </c>
      <c r="C239" s="9" t="s">
        <v>7</v>
      </c>
      <c r="D239" s="9">
        <v>1</v>
      </c>
      <c r="E239" s="9"/>
      <c r="F239" s="9"/>
      <c r="G239" s="9"/>
      <c r="H239" s="9"/>
      <c r="I239" s="9"/>
    </row>
    <row r="240" spans="1:9" ht="12.75">
      <c r="A240" s="63"/>
      <c r="B240" s="9" t="s">
        <v>109</v>
      </c>
      <c r="C240" s="9" t="s">
        <v>36</v>
      </c>
      <c r="D240" s="9">
        <v>1</v>
      </c>
      <c r="E240" s="9"/>
      <c r="F240" s="9"/>
      <c r="G240" s="9"/>
      <c r="H240" s="9"/>
      <c r="I240" s="9"/>
    </row>
    <row r="241" spans="1:9" ht="12.75">
      <c r="A241" s="63"/>
      <c r="B241" s="9" t="s">
        <v>109</v>
      </c>
      <c r="C241" s="9" t="s">
        <v>42</v>
      </c>
      <c r="D241" s="9">
        <v>1</v>
      </c>
      <c r="E241" s="9"/>
      <c r="F241" s="9"/>
      <c r="G241" s="9"/>
      <c r="H241" s="9"/>
      <c r="I241" s="9"/>
    </row>
    <row r="242" spans="1:9" ht="12.75">
      <c r="A242" s="63"/>
      <c r="B242" s="9" t="s">
        <v>109</v>
      </c>
      <c r="C242" s="9" t="s">
        <v>8</v>
      </c>
      <c r="D242" s="9">
        <v>1</v>
      </c>
      <c r="E242" s="9"/>
      <c r="F242" s="9"/>
      <c r="G242" s="9"/>
      <c r="H242" s="9"/>
      <c r="I242" s="9"/>
    </row>
    <row r="243" spans="1:9" ht="12.75">
      <c r="A243" s="63"/>
      <c r="B243" s="9" t="s">
        <v>109</v>
      </c>
      <c r="C243" s="9" t="s">
        <v>38</v>
      </c>
      <c r="D243" s="9">
        <v>1</v>
      </c>
      <c r="E243" s="9"/>
      <c r="F243" s="9"/>
      <c r="G243" s="9"/>
      <c r="H243" s="9"/>
      <c r="I243" s="9"/>
    </row>
    <row r="244" spans="1:9" ht="12.75">
      <c r="A244" s="63"/>
      <c r="B244" s="9" t="s">
        <v>109</v>
      </c>
      <c r="C244" s="9" t="s">
        <v>125</v>
      </c>
      <c r="D244" s="9">
        <v>1</v>
      </c>
      <c r="E244" s="9"/>
      <c r="F244" s="9"/>
      <c r="G244" s="9"/>
      <c r="H244" s="9"/>
      <c r="I244" s="9"/>
    </row>
    <row r="245" spans="1:9" ht="12.75">
      <c r="A245" s="63"/>
      <c r="B245" s="9" t="s">
        <v>109</v>
      </c>
      <c r="C245" s="9" t="s">
        <v>9</v>
      </c>
      <c r="D245" s="9">
        <v>1</v>
      </c>
      <c r="E245" s="9"/>
      <c r="F245" s="9"/>
      <c r="G245" s="9"/>
      <c r="H245" s="9"/>
      <c r="I245" s="9"/>
    </row>
    <row r="246" spans="1:9" ht="12.75">
      <c r="A246" s="63"/>
      <c r="B246" s="9" t="s">
        <v>109</v>
      </c>
      <c r="C246" s="9" t="s">
        <v>43</v>
      </c>
      <c r="D246" s="9">
        <v>1</v>
      </c>
      <c r="E246" s="9"/>
      <c r="F246" s="9"/>
      <c r="G246" s="9"/>
      <c r="H246" s="9"/>
      <c r="I246" s="9"/>
    </row>
    <row r="247" spans="1:9" ht="12.75">
      <c r="A247" s="63"/>
      <c r="B247" s="9" t="s">
        <v>109</v>
      </c>
      <c r="C247" s="9" t="s">
        <v>151</v>
      </c>
      <c r="D247" s="9">
        <v>1</v>
      </c>
      <c r="E247" s="9"/>
      <c r="F247" s="9"/>
      <c r="G247" s="9"/>
      <c r="H247" s="9"/>
      <c r="I247" s="9"/>
    </row>
    <row r="248" spans="1:9" ht="12.75">
      <c r="A248" s="63"/>
      <c r="B248" s="9" t="s">
        <v>109</v>
      </c>
      <c r="C248" s="21" t="s">
        <v>10</v>
      </c>
      <c r="D248" s="9">
        <v>1</v>
      </c>
      <c r="E248" s="9"/>
      <c r="F248" s="9"/>
      <c r="G248" s="9"/>
      <c r="H248" s="9"/>
      <c r="I248" s="9"/>
    </row>
    <row r="249" spans="1:9" ht="12.75">
      <c r="A249" s="63"/>
      <c r="B249" s="9" t="s">
        <v>109</v>
      </c>
      <c r="C249" s="21" t="s">
        <v>67</v>
      </c>
      <c r="D249" s="9">
        <v>1</v>
      </c>
      <c r="E249" s="9"/>
      <c r="F249" s="9"/>
      <c r="G249" s="9"/>
      <c r="H249" s="9"/>
      <c r="I249" s="9"/>
    </row>
    <row r="250" spans="1:9" ht="12.75">
      <c r="A250" s="63"/>
      <c r="B250" s="9" t="s">
        <v>109</v>
      </c>
      <c r="C250" s="9" t="s">
        <v>11</v>
      </c>
      <c r="D250" s="9">
        <v>1</v>
      </c>
      <c r="E250" s="9"/>
      <c r="F250" s="9"/>
      <c r="G250" s="9"/>
      <c r="H250" s="9"/>
      <c r="I250" s="9"/>
    </row>
    <row r="251" spans="1:9" ht="12.75">
      <c r="A251" s="63"/>
      <c r="B251" s="9" t="s">
        <v>109</v>
      </c>
      <c r="C251" s="9" t="s">
        <v>12</v>
      </c>
      <c r="D251" s="9">
        <v>1</v>
      </c>
      <c r="E251" s="9"/>
      <c r="F251" s="9"/>
      <c r="G251" s="9"/>
      <c r="H251" s="9"/>
      <c r="I251" s="9"/>
    </row>
    <row r="252" spans="1:9" ht="12.75">
      <c r="A252" s="63"/>
      <c r="B252" s="9" t="s">
        <v>111</v>
      </c>
      <c r="C252" s="9" t="s">
        <v>44</v>
      </c>
      <c r="D252" s="9">
        <v>1</v>
      </c>
      <c r="E252" s="9"/>
      <c r="F252" s="9"/>
      <c r="G252" s="9"/>
      <c r="H252" s="9"/>
      <c r="I252" s="9"/>
    </row>
    <row r="253" spans="1:9" ht="12.75">
      <c r="A253" s="64"/>
      <c r="B253" s="24" t="s">
        <v>62</v>
      </c>
      <c r="C253" s="24"/>
      <c r="D253" s="24">
        <f>SUM(D230:D252)</f>
        <v>23</v>
      </c>
      <c r="E253" s="24">
        <f>SUM(E230:E252)</f>
        <v>0</v>
      </c>
      <c r="F253" s="24">
        <f>SUM(F230:F252)</f>
        <v>0</v>
      </c>
      <c r="G253" s="24">
        <f>SUM(G230:G252)</f>
        <v>0</v>
      </c>
      <c r="H253" s="24">
        <f>SUM(H230:H252)</f>
        <v>0</v>
      </c>
      <c r="I253" s="24">
        <f>SUM(D253:H253)</f>
        <v>23</v>
      </c>
    </row>
    <row r="254" spans="1:9" ht="12" customHeight="1">
      <c r="A254" s="63" t="s">
        <v>112</v>
      </c>
      <c r="B254" s="9" t="s">
        <v>28</v>
      </c>
      <c r="C254" s="9" t="s">
        <v>8</v>
      </c>
      <c r="D254" s="9">
        <v>1</v>
      </c>
      <c r="E254" s="9" t="s">
        <v>38</v>
      </c>
      <c r="F254" s="9">
        <v>2.25</v>
      </c>
      <c r="G254" s="9"/>
      <c r="H254" s="9"/>
      <c r="I254" s="9"/>
    </row>
    <row r="255" spans="1:9" ht="12" customHeight="1">
      <c r="A255" s="63"/>
      <c r="B255" s="9" t="s">
        <v>28</v>
      </c>
      <c r="C255" s="9" t="s">
        <v>38</v>
      </c>
      <c r="D255" s="9">
        <v>1</v>
      </c>
      <c r="E255" s="9"/>
      <c r="F255" s="9"/>
      <c r="G255" s="9"/>
      <c r="H255" s="9"/>
      <c r="I255" s="9"/>
    </row>
    <row r="256" spans="1:9" ht="12" customHeight="1">
      <c r="A256" s="63"/>
      <c r="B256" s="9" t="s">
        <v>28</v>
      </c>
      <c r="C256" s="9" t="s">
        <v>125</v>
      </c>
      <c r="D256" s="9">
        <v>1</v>
      </c>
      <c r="E256" s="9"/>
      <c r="F256" s="9"/>
      <c r="G256" s="9"/>
      <c r="H256" s="9"/>
      <c r="I256" s="9"/>
    </row>
    <row r="257" spans="1:9" ht="12" customHeight="1">
      <c r="A257" s="63"/>
      <c r="B257" s="9" t="s">
        <v>28</v>
      </c>
      <c r="C257" s="9" t="s">
        <v>10</v>
      </c>
      <c r="D257" s="9">
        <v>1</v>
      </c>
      <c r="E257" s="9"/>
      <c r="F257" s="9"/>
      <c r="G257" s="9"/>
      <c r="H257" s="9"/>
      <c r="I257" s="9"/>
    </row>
    <row r="258" spans="1:9" ht="12" customHeight="1">
      <c r="A258" s="63"/>
      <c r="B258" s="9" t="s">
        <v>28</v>
      </c>
      <c r="C258" s="9" t="s">
        <v>67</v>
      </c>
      <c r="D258" s="9">
        <v>1</v>
      </c>
      <c r="E258" s="9"/>
      <c r="F258" s="9"/>
      <c r="G258" s="9"/>
      <c r="H258" s="9"/>
      <c r="I258" s="9"/>
    </row>
    <row r="259" spans="1:9" ht="12" customHeight="1">
      <c r="A259" s="63"/>
      <c r="B259" s="9" t="s">
        <v>28</v>
      </c>
      <c r="C259" s="9" t="s">
        <v>11</v>
      </c>
      <c r="D259" s="9">
        <v>1</v>
      </c>
      <c r="E259" s="9"/>
      <c r="F259" s="9"/>
      <c r="G259" s="9"/>
      <c r="H259" s="9"/>
      <c r="I259" s="9"/>
    </row>
    <row r="260" spans="1:9" ht="12" customHeight="1">
      <c r="A260" s="63"/>
      <c r="B260" s="9" t="s">
        <v>28</v>
      </c>
      <c r="C260" s="9" t="s">
        <v>12</v>
      </c>
      <c r="D260" s="9">
        <v>1</v>
      </c>
      <c r="E260" s="9"/>
      <c r="F260" s="9"/>
      <c r="G260" s="9"/>
      <c r="H260" s="9"/>
      <c r="I260" s="9"/>
    </row>
    <row r="261" spans="1:9" ht="12" customHeight="1">
      <c r="A261" s="63"/>
      <c r="B261" s="9" t="s">
        <v>28</v>
      </c>
      <c r="C261" s="9" t="s">
        <v>13</v>
      </c>
      <c r="D261" s="9">
        <v>1</v>
      </c>
      <c r="E261" s="9"/>
      <c r="F261" s="9"/>
      <c r="G261" s="9"/>
      <c r="H261" s="9"/>
      <c r="I261" s="9"/>
    </row>
    <row r="262" spans="1:9" ht="12" customHeight="1">
      <c r="A262" s="63"/>
      <c r="B262" s="9" t="s">
        <v>28</v>
      </c>
      <c r="C262" s="9" t="s">
        <v>37</v>
      </c>
      <c r="D262" s="9">
        <v>1</v>
      </c>
      <c r="E262" s="9"/>
      <c r="F262" s="9"/>
      <c r="G262" s="9"/>
      <c r="H262" s="9"/>
      <c r="I262" s="9"/>
    </row>
    <row r="263" spans="1:9" ht="12" customHeight="1">
      <c r="A263" s="63"/>
      <c r="B263" s="9" t="s">
        <v>28</v>
      </c>
      <c r="C263" s="9" t="s">
        <v>39</v>
      </c>
      <c r="D263" s="9">
        <v>1</v>
      </c>
      <c r="E263" s="9"/>
      <c r="F263" s="9"/>
      <c r="G263" s="9"/>
      <c r="H263" s="9"/>
      <c r="I263" s="9"/>
    </row>
    <row r="264" spans="1:9" ht="12" customHeight="1">
      <c r="A264" s="63"/>
      <c r="B264" s="9" t="s">
        <v>28</v>
      </c>
      <c r="C264" s="9" t="s">
        <v>44</v>
      </c>
      <c r="D264" s="9">
        <v>1</v>
      </c>
      <c r="E264" s="9"/>
      <c r="F264" s="9"/>
      <c r="G264" s="9"/>
      <c r="H264" s="9"/>
      <c r="I264" s="9"/>
    </row>
    <row r="265" spans="1:9" ht="12" customHeight="1">
      <c r="A265" s="63"/>
      <c r="B265" s="9" t="s">
        <v>52</v>
      </c>
      <c r="C265" s="9" t="s">
        <v>10</v>
      </c>
      <c r="D265" s="9">
        <v>2</v>
      </c>
      <c r="E265" s="9"/>
      <c r="F265" s="9"/>
      <c r="G265" s="9"/>
      <c r="H265" s="9"/>
      <c r="I265" s="9"/>
    </row>
    <row r="266" spans="1:9" ht="12" customHeight="1">
      <c r="A266" s="63"/>
      <c r="B266" s="9" t="s">
        <v>52</v>
      </c>
      <c r="C266" s="9" t="s">
        <v>67</v>
      </c>
      <c r="D266" s="9">
        <v>2</v>
      </c>
      <c r="E266" s="9"/>
      <c r="F266" s="9"/>
      <c r="G266" s="9"/>
      <c r="H266" s="9"/>
      <c r="I266" s="9"/>
    </row>
    <row r="267" spans="1:9" ht="12" customHeight="1">
      <c r="A267" s="63"/>
      <c r="B267" s="9" t="s">
        <v>52</v>
      </c>
      <c r="C267" s="9" t="s">
        <v>11</v>
      </c>
      <c r="D267" s="21">
        <v>1</v>
      </c>
      <c r="E267" s="9"/>
      <c r="F267" s="9"/>
      <c r="G267" s="9"/>
      <c r="H267" s="9"/>
      <c r="I267" s="9"/>
    </row>
    <row r="268" spans="1:9" ht="12" customHeight="1">
      <c r="A268" s="63"/>
      <c r="B268" s="9" t="s">
        <v>52</v>
      </c>
      <c r="C268" s="9" t="s">
        <v>12</v>
      </c>
      <c r="D268" s="21">
        <v>1</v>
      </c>
      <c r="E268" s="9"/>
      <c r="F268" s="9"/>
      <c r="G268" s="9"/>
      <c r="H268" s="9"/>
      <c r="I268" s="9"/>
    </row>
    <row r="269" spans="1:9" ht="12" customHeight="1">
      <c r="A269" s="63"/>
      <c r="B269" s="9" t="s">
        <v>120</v>
      </c>
      <c r="C269" s="9" t="s">
        <v>7</v>
      </c>
      <c r="D269" s="21">
        <v>1</v>
      </c>
      <c r="E269" s="9"/>
      <c r="F269" s="9"/>
      <c r="G269" s="9"/>
      <c r="H269" s="9"/>
      <c r="I269" s="9"/>
    </row>
    <row r="270" spans="1:9" ht="12" customHeight="1">
      <c r="A270" s="63"/>
      <c r="B270" s="9" t="s">
        <v>120</v>
      </c>
      <c r="C270" s="9" t="s">
        <v>36</v>
      </c>
      <c r="D270" s="21">
        <v>1</v>
      </c>
      <c r="E270" s="9"/>
      <c r="F270" s="9"/>
      <c r="G270" s="9"/>
      <c r="H270" s="9"/>
      <c r="I270" s="9"/>
    </row>
    <row r="271" spans="1:9" ht="12" customHeight="1">
      <c r="A271" s="64"/>
      <c r="B271" s="24" t="s">
        <v>62</v>
      </c>
      <c r="C271" s="24"/>
      <c r="D271" s="24">
        <f>SUM(D254:D270)</f>
        <v>19</v>
      </c>
      <c r="E271" s="24">
        <f>SUM(E254:E270)</f>
        <v>0</v>
      </c>
      <c r="F271" s="24">
        <f>SUM(F254:F270)</f>
        <v>2.25</v>
      </c>
      <c r="G271" s="24">
        <f>SUM(G254:G270)</f>
        <v>0</v>
      </c>
      <c r="H271" s="24">
        <f>SUM(H254:H270)</f>
        <v>0</v>
      </c>
      <c r="I271" s="24">
        <f>SUM(D271:H271)</f>
        <v>21.25</v>
      </c>
    </row>
    <row r="272" spans="1:9" ht="12" customHeight="1">
      <c r="A272" s="63" t="s">
        <v>129</v>
      </c>
      <c r="B272" s="9" t="s">
        <v>168</v>
      </c>
      <c r="C272" s="21" t="s">
        <v>38</v>
      </c>
      <c r="D272" s="21">
        <v>2</v>
      </c>
      <c r="E272" s="21"/>
      <c r="F272" s="21"/>
      <c r="G272" s="21"/>
      <c r="H272" s="21"/>
      <c r="I272" s="21"/>
    </row>
    <row r="273" spans="1:9" ht="12" customHeight="1">
      <c r="A273" s="63"/>
      <c r="B273" s="9" t="s">
        <v>168</v>
      </c>
      <c r="C273" s="21" t="s">
        <v>8</v>
      </c>
      <c r="D273" s="21">
        <v>2</v>
      </c>
      <c r="E273" s="21"/>
      <c r="F273" s="21"/>
      <c r="G273" s="21"/>
      <c r="H273" s="21"/>
      <c r="I273" s="21"/>
    </row>
    <row r="274" spans="1:9" ht="12" customHeight="1">
      <c r="A274" s="63"/>
      <c r="B274" s="9" t="s">
        <v>52</v>
      </c>
      <c r="C274" s="21" t="s">
        <v>9</v>
      </c>
      <c r="D274" s="21">
        <v>2</v>
      </c>
      <c r="E274" s="21"/>
      <c r="F274" s="21"/>
      <c r="G274" s="21"/>
      <c r="H274" s="21"/>
      <c r="I274" s="21"/>
    </row>
    <row r="275" spans="1:9" ht="12" customHeight="1">
      <c r="A275" s="63"/>
      <c r="B275" s="9" t="s">
        <v>168</v>
      </c>
      <c r="C275" s="21" t="s">
        <v>43</v>
      </c>
      <c r="D275" s="21">
        <v>2</v>
      </c>
      <c r="E275" s="21"/>
      <c r="F275" s="21"/>
      <c r="G275" s="21"/>
      <c r="H275" s="21"/>
      <c r="I275" s="21"/>
    </row>
    <row r="276" spans="1:9" ht="12" customHeight="1">
      <c r="A276" s="63"/>
      <c r="B276" s="9" t="s">
        <v>168</v>
      </c>
      <c r="C276" s="21" t="s">
        <v>151</v>
      </c>
      <c r="D276" s="21">
        <v>2</v>
      </c>
      <c r="E276" s="21"/>
      <c r="F276" s="21"/>
      <c r="G276" s="21"/>
      <c r="H276" s="21"/>
      <c r="I276" s="21"/>
    </row>
    <row r="277" spans="1:9" ht="12" customHeight="1">
      <c r="A277" s="64"/>
      <c r="B277" s="24"/>
      <c r="C277" s="24"/>
      <c r="D277" s="24">
        <f>SUM(D272:D276)</f>
        <v>10</v>
      </c>
      <c r="E277" s="24">
        <f>SUM(E272:E276)</f>
        <v>0</v>
      </c>
      <c r="F277" s="24">
        <f>SUM(F272:F276)</f>
        <v>0</v>
      </c>
      <c r="G277" s="24">
        <f>SUM(G272:G276)</f>
        <v>0</v>
      </c>
      <c r="H277" s="24">
        <f>SUM(H272:H276)</f>
        <v>0</v>
      </c>
      <c r="I277" s="24">
        <f>SUM(D277:H277)</f>
        <v>10</v>
      </c>
    </row>
    <row r="278" spans="1:9" ht="12" customHeight="1">
      <c r="A278" s="65" t="s">
        <v>113</v>
      </c>
      <c r="B278" s="9" t="s">
        <v>52</v>
      </c>
      <c r="C278" s="9" t="s">
        <v>8</v>
      </c>
      <c r="D278" s="9">
        <v>2</v>
      </c>
      <c r="E278" s="9"/>
      <c r="F278" s="9"/>
      <c r="G278" s="9"/>
      <c r="H278" s="9">
        <v>1</v>
      </c>
      <c r="I278" s="9"/>
    </row>
    <row r="279" spans="1:9" ht="12" customHeight="1">
      <c r="A279" s="63"/>
      <c r="B279" s="9" t="s">
        <v>52</v>
      </c>
      <c r="C279" s="9" t="s">
        <v>38</v>
      </c>
      <c r="D279" s="9">
        <v>2</v>
      </c>
      <c r="E279" s="9"/>
      <c r="F279" s="9"/>
      <c r="G279" s="9"/>
      <c r="H279" s="9"/>
      <c r="I279" s="9"/>
    </row>
    <row r="280" spans="1:9" ht="12" customHeight="1">
      <c r="A280" s="63"/>
      <c r="B280" s="9" t="s">
        <v>52</v>
      </c>
      <c r="C280" s="9" t="s">
        <v>43</v>
      </c>
      <c r="D280" s="9">
        <v>2</v>
      </c>
      <c r="E280" s="9"/>
      <c r="F280" s="9"/>
      <c r="G280" s="9"/>
      <c r="H280" s="9"/>
      <c r="I280" s="9"/>
    </row>
    <row r="281" spans="1:9" ht="12" customHeight="1">
      <c r="A281" s="63"/>
      <c r="B281" s="9" t="s">
        <v>52</v>
      </c>
      <c r="C281" s="9" t="s">
        <v>151</v>
      </c>
      <c r="D281" s="9">
        <v>2</v>
      </c>
      <c r="E281" s="9"/>
      <c r="F281" s="9"/>
      <c r="G281" s="9"/>
      <c r="H281" s="9"/>
      <c r="I281" s="9"/>
    </row>
    <row r="282" spans="1:9" ht="12" customHeight="1">
      <c r="A282" s="63"/>
      <c r="B282" s="9" t="s">
        <v>52</v>
      </c>
      <c r="C282" s="9" t="s">
        <v>10</v>
      </c>
      <c r="D282" s="9">
        <v>2</v>
      </c>
      <c r="E282" s="9"/>
      <c r="F282" s="9"/>
      <c r="G282" s="9"/>
      <c r="H282" s="9"/>
      <c r="I282" s="9"/>
    </row>
    <row r="283" spans="1:9" ht="12" customHeight="1">
      <c r="A283" s="63"/>
      <c r="B283" s="9" t="s">
        <v>52</v>
      </c>
      <c r="C283" s="9" t="s">
        <v>67</v>
      </c>
      <c r="D283" s="9">
        <v>2</v>
      </c>
      <c r="E283" s="9"/>
      <c r="F283" s="9"/>
      <c r="G283" s="9"/>
      <c r="H283" s="9"/>
      <c r="I283" s="9"/>
    </row>
    <row r="284" spans="1:9" ht="12" customHeight="1">
      <c r="A284" s="63"/>
      <c r="B284" s="9" t="s">
        <v>52</v>
      </c>
      <c r="C284" s="9" t="s">
        <v>12</v>
      </c>
      <c r="D284" s="21">
        <v>1</v>
      </c>
      <c r="E284" s="9"/>
      <c r="F284" s="9"/>
      <c r="G284" s="9"/>
      <c r="H284" s="9"/>
      <c r="I284" s="9"/>
    </row>
    <row r="285" spans="1:9" ht="12" customHeight="1">
      <c r="A285" s="64"/>
      <c r="B285" s="24" t="s">
        <v>62</v>
      </c>
      <c r="C285" s="24"/>
      <c r="D285" s="24">
        <f>SUM(D278:D284)</f>
        <v>13</v>
      </c>
      <c r="E285" s="24">
        <f>SUM(E278:E284)</f>
        <v>0</v>
      </c>
      <c r="F285" s="24">
        <f>SUM(F278:F284)</f>
        <v>0</v>
      </c>
      <c r="G285" s="24">
        <f>SUM(G278:G284)</f>
        <v>0</v>
      </c>
      <c r="H285" s="24">
        <f>SUM(H278:H284)</f>
        <v>1</v>
      </c>
      <c r="I285" s="24">
        <f>SUM(D285:H285)</f>
        <v>14</v>
      </c>
    </row>
    <row r="286" spans="1:9" ht="12" customHeight="1">
      <c r="A286" s="65" t="s">
        <v>114</v>
      </c>
      <c r="B286" s="9" t="s">
        <v>55</v>
      </c>
      <c r="C286" s="9" t="s">
        <v>65</v>
      </c>
      <c r="D286" s="9">
        <v>2</v>
      </c>
      <c r="E286" s="9"/>
      <c r="F286" s="9"/>
      <c r="G286" s="9"/>
      <c r="H286" s="9">
        <v>1</v>
      </c>
      <c r="I286" s="9"/>
    </row>
    <row r="287" spans="1:9" ht="12" customHeight="1">
      <c r="A287" s="63"/>
      <c r="B287" s="9" t="s">
        <v>55</v>
      </c>
      <c r="C287" s="9" t="s">
        <v>8</v>
      </c>
      <c r="D287" s="9">
        <v>3</v>
      </c>
      <c r="E287" s="9"/>
      <c r="F287" s="9"/>
      <c r="G287" s="9"/>
      <c r="H287" s="9"/>
      <c r="I287" s="9"/>
    </row>
    <row r="288" spans="1:9" ht="12" customHeight="1">
      <c r="A288" s="63"/>
      <c r="B288" s="9" t="s">
        <v>55</v>
      </c>
      <c r="C288" s="9" t="s">
        <v>38</v>
      </c>
      <c r="D288" s="9">
        <v>3</v>
      </c>
      <c r="E288" s="9"/>
      <c r="F288" s="9"/>
      <c r="G288" s="9"/>
      <c r="H288" s="9"/>
      <c r="I288" s="9"/>
    </row>
    <row r="289" spans="1:9" ht="12" customHeight="1">
      <c r="A289" s="63"/>
      <c r="B289" s="9" t="s">
        <v>55</v>
      </c>
      <c r="C289" s="9" t="s">
        <v>125</v>
      </c>
      <c r="D289" s="9">
        <v>3</v>
      </c>
      <c r="E289" s="9"/>
      <c r="F289" s="9"/>
      <c r="G289" s="9"/>
      <c r="H289" s="9"/>
      <c r="I289" s="9"/>
    </row>
    <row r="290" spans="1:9" ht="12" customHeight="1">
      <c r="A290" s="63"/>
      <c r="B290" s="9" t="s">
        <v>55</v>
      </c>
      <c r="C290" s="9" t="s">
        <v>9</v>
      </c>
      <c r="D290" s="9">
        <v>3</v>
      </c>
      <c r="E290" s="9"/>
      <c r="F290" s="9"/>
      <c r="G290" s="9"/>
      <c r="H290" s="9"/>
      <c r="I290" s="9"/>
    </row>
    <row r="291" spans="1:9" ht="12" customHeight="1">
      <c r="A291" s="63"/>
      <c r="B291" s="9" t="s">
        <v>55</v>
      </c>
      <c r="C291" s="9" t="s">
        <v>43</v>
      </c>
      <c r="D291" s="9">
        <v>3</v>
      </c>
      <c r="E291" s="9"/>
      <c r="F291" s="9"/>
      <c r="G291" s="9"/>
      <c r="H291" s="9"/>
      <c r="I291" s="9"/>
    </row>
    <row r="292" spans="1:9" ht="12" customHeight="1">
      <c r="A292" s="63"/>
      <c r="B292" s="9" t="s">
        <v>55</v>
      </c>
      <c r="C292" s="9" t="s">
        <v>10</v>
      </c>
      <c r="D292" s="9">
        <v>3</v>
      </c>
      <c r="E292" s="9"/>
      <c r="F292" s="9"/>
      <c r="G292" s="9"/>
      <c r="H292" s="9"/>
      <c r="I292" s="9"/>
    </row>
    <row r="293" spans="1:9" ht="12" customHeight="1">
      <c r="A293" s="63"/>
      <c r="B293" s="9" t="s">
        <v>55</v>
      </c>
      <c r="C293" s="9" t="s">
        <v>67</v>
      </c>
      <c r="D293" s="9">
        <v>3</v>
      </c>
      <c r="E293" s="9"/>
      <c r="F293" s="9"/>
      <c r="G293" s="9"/>
      <c r="H293" s="9"/>
      <c r="I293" s="9"/>
    </row>
    <row r="294" spans="1:9" ht="12" customHeight="1">
      <c r="A294" s="63"/>
      <c r="B294" s="9" t="s">
        <v>55</v>
      </c>
      <c r="C294" s="9" t="s">
        <v>39</v>
      </c>
      <c r="D294" s="9">
        <v>3</v>
      </c>
      <c r="E294" s="9"/>
      <c r="F294" s="9"/>
      <c r="G294" s="9"/>
      <c r="H294" s="9"/>
      <c r="I294" s="9"/>
    </row>
    <row r="295" spans="1:9" ht="12" customHeight="1">
      <c r="A295" s="63"/>
      <c r="B295" s="9" t="s">
        <v>55</v>
      </c>
      <c r="C295" s="9" t="s">
        <v>44</v>
      </c>
      <c r="D295" s="9">
        <v>3</v>
      </c>
      <c r="E295" s="9"/>
      <c r="F295" s="9"/>
      <c r="G295" s="9"/>
      <c r="H295" s="9"/>
      <c r="I295" s="9"/>
    </row>
    <row r="296" spans="1:9" ht="12" customHeight="1">
      <c r="A296" s="64"/>
      <c r="B296" s="24" t="s">
        <v>62</v>
      </c>
      <c r="C296" s="24"/>
      <c r="D296" s="24">
        <f>SUM(D286:D295)</f>
        <v>29</v>
      </c>
      <c r="E296" s="24">
        <f>SUM(E286:E295)</f>
        <v>0</v>
      </c>
      <c r="F296" s="24">
        <f>SUM(F286:F295)</f>
        <v>0</v>
      </c>
      <c r="G296" s="24">
        <f>SUM(G286:G295)</f>
        <v>0</v>
      </c>
      <c r="H296" s="24"/>
      <c r="I296" s="24">
        <f>SUM(D296:H296)</f>
        <v>29</v>
      </c>
    </row>
    <row r="297" spans="1:9" ht="12" customHeight="1">
      <c r="A297" s="63" t="s">
        <v>115</v>
      </c>
      <c r="B297" s="9" t="s">
        <v>55</v>
      </c>
      <c r="C297" s="9" t="s">
        <v>3</v>
      </c>
      <c r="D297" s="9">
        <v>2</v>
      </c>
      <c r="E297" s="9"/>
      <c r="F297" s="9"/>
      <c r="G297" s="9"/>
      <c r="H297" s="9"/>
      <c r="I297" s="9"/>
    </row>
    <row r="298" spans="1:9" ht="12" customHeight="1">
      <c r="A298" s="63"/>
      <c r="B298" s="9" t="s">
        <v>55</v>
      </c>
      <c r="C298" s="9" t="s">
        <v>5</v>
      </c>
      <c r="D298" s="9">
        <v>1</v>
      </c>
      <c r="E298" s="9"/>
      <c r="F298" s="9"/>
      <c r="G298" s="9"/>
      <c r="H298" s="9"/>
      <c r="I298" s="9"/>
    </row>
    <row r="299" spans="1:9" ht="12" customHeight="1">
      <c r="A299" s="63"/>
      <c r="B299" s="9" t="s">
        <v>55</v>
      </c>
      <c r="C299" s="9" t="s">
        <v>6</v>
      </c>
      <c r="D299" s="9">
        <v>1</v>
      </c>
      <c r="E299" s="9"/>
      <c r="F299" s="9"/>
      <c r="G299" s="9"/>
      <c r="H299" s="9"/>
      <c r="I299" s="9"/>
    </row>
    <row r="300" spans="1:9" ht="12" customHeight="1">
      <c r="A300" s="63"/>
      <c r="B300" s="9" t="s">
        <v>55</v>
      </c>
      <c r="C300" s="9" t="s">
        <v>66</v>
      </c>
      <c r="D300" s="9">
        <v>1</v>
      </c>
      <c r="E300" s="9"/>
      <c r="F300" s="9"/>
      <c r="G300" s="9"/>
      <c r="H300" s="9"/>
      <c r="I300" s="9"/>
    </row>
    <row r="301" spans="1:9" ht="12" customHeight="1">
      <c r="A301" s="63"/>
      <c r="B301" s="9" t="s">
        <v>55</v>
      </c>
      <c r="C301" s="9" t="s">
        <v>151</v>
      </c>
      <c r="D301" s="9">
        <v>3</v>
      </c>
      <c r="E301" s="9"/>
      <c r="F301" s="9"/>
      <c r="G301" s="9"/>
      <c r="H301" s="9"/>
      <c r="I301" s="9"/>
    </row>
    <row r="302" spans="1:9" ht="12" customHeight="1">
      <c r="A302" s="63"/>
      <c r="B302" s="9" t="s">
        <v>55</v>
      </c>
      <c r="C302" s="9" t="s">
        <v>11</v>
      </c>
      <c r="D302" s="9">
        <v>3</v>
      </c>
      <c r="E302" s="9"/>
      <c r="F302" s="9"/>
      <c r="G302" s="9"/>
      <c r="H302" s="9"/>
      <c r="I302" s="9"/>
    </row>
    <row r="303" spans="1:9" ht="12" customHeight="1">
      <c r="A303" s="63"/>
      <c r="B303" s="9" t="s">
        <v>55</v>
      </c>
      <c r="C303" s="9" t="s">
        <v>12</v>
      </c>
      <c r="D303" s="9">
        <v>3</v>
      </c>
      <c r="E303" s="9"/>
      <c r="F303" s="9"/>
      <c r="G303" s="9"/>
      <c r="H303" s="9"/>
      <c r="I303" s="9"/>
    </row>
    <row r="304" spans="1:9" ht="12" customHeight="1">
      <c r="A304" s="63"/>
      <c r="B304" s="9" t="s">
        <v>55</v>
      </c>
      <c r="C304" s="9" t="s">
        <v>13</v>
      </c>
      <c r="D304" s="9">
        <v>3</v>
      </c>
      <c r="E304" s="9"/>
      <c r="F304" s="9"/>
      <c r="G304" s="9"/>
      <c r="H304" s="9"/>
      <c r="I304" s="9"/>
    </row>
    <row r="305" spans="1:9" ht="12" customHeight="1">
      <c r="A305" s="63"/>
      <c r="B305" s="9" t="s">
        <v>55</v>
      </c>
      <c r="C305" s="9" t="s">
        <v>37</v>
      </c>
      <c r="D305" s="9">
        <v>3</v>
      </c>
      <c r="E305" s="9"/>
      <c r="F305" s="9"/>
      <c r="G305" s="9"/>
      <c r="H305" s="9"/>
      <c r="I305" s="9"/>
    </row>
    <row r="306" spans="1:9" ht="12" customHeight="1">
      <c r="A306" s="63"/>
      <c r="B306" s="9" t="s">
        <v>55</v>
      </c>
      <c r="C306" s="9" t="s">
        <v>39</v>
      </c>
      <c r="D306" s="9">
        <v>3</v>
      </c>
      <c r="E306" s="9"/>
      <c r="F306" s="9"/>
      <c r="G306" s="9"/>
      <c r="H306" s="9"/>
      <c r="I306" s="9"/>
    </row>
    <row r="307" spans="1:9" ht="12" customHeight="1">
      <c r="A307" s="63"/>
      <c r="B307" s="9" t="s">
        <v>55</v>
      </c>
      <c r="C307" s="9" t="s">
        <v>44</v>
      </c>
      <c r="D307" s="9">
        <v>3</v>
      </c>
      <c r="E307" s="9"/>
      <c r="F307" s="9"/>
      <c r="G307" s="9"/>
      <c r="H307" s="9"/>
      <c r="I307" s="9"/>
    </row>
    <row r="308" spans="1:9" ht="12" customHeight="1">
      <c r="A308" s="64"/>
      <c r="B308" s="24" t="s">
        <v>62</v>
      </c>
      <c r="C308" s="24"/>
      <c r="D308" s="24">
        <f>SUM(D297:D307)</f>
        <v>26</v>
      </c>
      <c r="E308" s="24">
        <f>SUM(E297:E307)</f>
        <v>0</v>
      </c>
      <c r="F308" s="24">
        <f>SUM(F297:F307)</f>
        <v>0</v>
      </c>
      <c r="G308" s="24">
        <f>SUM(G297:G307)</f>
        <v>0</v>
      </c>
      <c r="H308" s="24">
        <f>SUM(H297:H307)</f>
        <v>0</v>
      </c>
      <c r="I308" s="24">
        <f>SUM(D308:H308)</f>
        <v>26</v>
      </c>
    </row>
    <row r="309" spans="1:9" ht="12" customHeight="1">
      <c r="A309" s="65" t="s">
        <v>124</v>
      </c>
      <c r="B309" s="9" t="s">
        <v>110</v>
      </c>
      <c r="C309" s="9" t="s">
        <v>8</v>
      </c>
      <c r="D309" s="9">
        <v>1</v>
      </c>
      <c r="E309" s="9" t="s">
        <v>67</v>
      </c>
      <c r="F309" s="9">
        <v>2.25</v>
      </c>
      <c r="G309" s="9"/>
      <c r="H309" s="9"/>
      <c r="I309" s="9"/>
    </row>
    <row r="310" spans="1:9" ht="12" customHeight="1">
      <c r="A310" s="63"/>
      <c r="B310" s="9" t="s">
        <v>110</v>
      </c>
      <c r="C310" s="9" t="s">
        <v>38</v>
      </c>
      <c r="D310" s="9">
        <v>1</v>
      </c>
      <c r="E310" s="9"/>
      <c r="F310" s="9"/>
      <c r="G310" s="9"/>
      <c r="H310" s="9"/>
      <c r="I310" s="9"/>
    </row>
    <row r="311" spans="1:9" ht="12" customHeight="1">
      <c r="A311" s="63"/>
      <c r="B311" s="9" t="s">
        <v>110</v>
      </c>
      <c r="C311" s="9" t="s">
        <v>125</v>
      </c>
      <c r="D311" s="9">
        <v>1</v>
      </c>
      <c r="E311" s="9"/>
      <c r="F311" s="9"/>
      <c r="G311" s="9"/>
      <c r="H311" s="9"/>
      <c r="I311" s="9"/>
    </row>
    <row r="312" spans="1:9" ht="12" customHeight="1">
      <c r="A312" s="63"/>
      <c r="B312" s="9" t="s">
        <v>110</v>
      </c>
      <c r="C312" s="9" t="s">
        <v>9</v>
      </c>
      <c r="D312" s="9">
        <v>1</v>
      </c>
      <c r="E312" s="9"/>
      <c r="F312" s="9"/>
      <c r="G312" s="9"/>
      <c r="H312" s="9"/>
      <c r="I312" s="9"/>
    </row>
    <row r="313" spans="1:9" ht="12" customHeight="1">
      <c r="A313" s="63"/>
      <c r="B313" s="9" t="s">
        <v>110</v>
      </c>
      <c r="C313" s="9" t="s">
        <v>43</v>
      </c>
      <c r="D313" s="9">
        <v>1</v>
      </c>
      <c r="E313" s="9"/>
      <c r="F313" s="9"/>
      <c r="G313" s="9"/>
      <c r="H313" s="9"/>
      <c r="I313" s="9"/>
    </row>
    <row r="314" spans="1:9" ht="12" customHeight="1">
      <c r="A314" s="63"/>
      <c r="B314" s="9" t="s">
        <v>110</v>
      </c>
      <c r="C314" s="9" t="s">
        <v>151</v>
      </c>
      <c r="D314" s="9">
        <v>1</v>
      </c>
      <c r="E314" s="9"/>
      <c r="F314" s="9"/>
      <c r="G314" s="9"/>
      <c r="H314" s="9"/>
      <c r="I314" s="9"/>
    </row>
    <row r="315" spans="1:9" ht="12" customHeight="1">
      <c r="A315" s="63"/>
      <c r="B315" s="9" t="s">
        <v>110</v>
      </c>
      <c r="C315" s="9" t="s">
        <v>10</v>
      </c>
      <c r="D315" s="9">
        <v>1</v>
      </c>
      <c r="E315" s="9"/>
      <c r="F315" s="9"/>
      <c r="G315" s="9"/>
      <c r="H315" s="9"/>
      <c r="I315" s="9"/>
    </row>
    <row r="316" spans="1:9" ht="12" customHeight="1">
      <c r="A316" s="63"/>
      <c r="B316" s="9" t="s">
        <v>110</v>
      </c>
      <c r="C316" s="9" t="s">
        <v>67</v>
      </c>
      <c r="D316" s="9">
        <v>1</v>
      </c>
      <c r="E316" s="9"/>
      <c r="F316" s="9"/>
      <c r="G316" s="9"/>
      <c r="H316" s="9"/>
      <c r="I316" s="9"/>
    </row>
    <row r="317" spans="1:9" ht="12" customHeight="1">
      <c r="A317" s="63"/>
      <c r="B317" s="9" t="s">
        <v>110</v>
      </c>
      <c r="C317" s="9" t="s">
        <v>11</v>
      </c>
      <c r="D317" s="9">
        <v>1</v>
      </c>
      <c r="E317" s="9"/>
      <c r="F317" s="9"/>
      <c r="G317" s="9"/>
      <c r="H317" s="9"/>
      <c r="I317" s="9"/>
    </row>
    <row r="318" spans="1:9" ht="12" customHeight="1">
      <c r="A318" s="63"/>
      <c r="B318" s="9" t="s">
        <v>110</v>
      </c>
      <c r="C318" s="9" t="s">
        <v>12</v>
      </c>
      <c r="D318" s="9">
        <v>1</v>
      </c>
      <c r="E318" s="9"/>
      <c r="F318" s="9"/>
      <c r="G318" s="9"/>
      <c r="H318" s="9"/>
      <c r="I318" s="9"/>
    </row>
    <row r="319" spans="1:9" ht="12" customHeight="1">
      <c r="A319" s="63"/>
      <c r="B319" s="9" t="s">
        <v>52</v>
      </c>
      <c r="C319" s="9" t="s">
        <v>125</v>
      </c>
      <c r="D319" s="9">
        <v>2</v>
      </c>
      <c r="E319" s="9"/>
      <c r="F319" s="9"/>
      <c r="G319" s="9"/>
      <c r="H319" s="9"/>
      <c r="I319" s="9"/>
    </row>
    <row r="320" spans="1:9" ht="12" customHeight="1">
      <c r="A320" s="63"/>
      <c r="B320" s="9" t="s">
        <v>54</v>
      </c>
      <c r="C320" s="9" t="s">
        <v>13</v>
      </c>
      <c r="D320" s="9">
        <v>2</v>
      </c>
      <c r="E320" s="9"/>
      <c r="F320" s="9"/>
      <c r="G320" s="9"/>
      <c r="H320" s="9"/>
      <c r="I320" s="9"/>
    </row>
    <row r="321" spans="1:9" ht="12" customHeight="1">
      <c r="A321" s="63"/>
      <c r="B321" s="9" t="s">
        <v>54</v>
      </c>
      <c r="C321" s="9" t="s">
        <v>37</v>
      </c>
      <c r="D321" s="9">
        <v>2</v>
      </c>
      <c r="E321" s="9"/>
      <c r="F321" s="9"/>
      <c r="G321" s="9"/>
      <c r="H321" s="9"/>
      <c r="I321" s="9"/>
    </row>
    <row r="322" spans="1:9" ht="12" customHeight="1">
      <c r="A322" s="64"/>
      <c r="B322" s="24" t="s">
        <v>62</v>
      </c>
      <c r="C322" s="24"/>
      <c r="D322" s="24">
        <f>SUM(D309:D321)</f>
        <v>16</v>
      </c>
      <c r="E322" s="24">
        <f>SUM(E309:E321)</f>
        <v>0</v>
      </c>
      <c r="F322" s="24">
        <f>SUM(F309:F321)</f>
        <v>2.25</v>
      </c>
      <c r="G322" s="24">
        <f>SUM(G309:G321)</f>
        <v>0</v>
      </c>
      <c r="H322" s="24">
        <f>SUM(H309:H321)</f>
        <v>0</v>
      </c>
      <c r="I322" s="24">
        <f>SUM(D322:H322)</f>
        <v>18.25</v>
      </c>
    </row>
    <row r="323" spans="1:9" ht="12" customHeight="1">
      <c r="A323" s="71" t="s">
        <v>133</v>
      </c>
      <c r="B323" s="9" t="s">
        <v>108</v>
      </c>
      <c r="C323" s="9" t="s">
        <v>11</v>
      </c>
      <c r="D323" s="9">
        <v>2</v>
      </c>
      <c r="E323" s="9"/>
      <c r="F323" s="9"/>
      <c r="G323" s="9"/>
      <c r="H323" s="9"/>
      <c r="I323" s="9"/>
    </row>
    <row r="324" spans="1:9" ht="12" customHeight="1">
      <c r="A324" s="72"/>
      <c r="B324" s="9" t="s">
        <v>108</v>
      </c>
      <c r="C324" s="9" t="s">
        <v>12</v>
      </c>
      <c r="D324" s="9">
        <v>2</v>
      </c>
      <c r="E324" s="9"/>
      <c r="F324" s="9"/>
      <c r="G324" s="9"/>
      <c r="H324" s="9"/>
      <c r="I324" s="9"/>
    </row>
    <row r="325" spans="1:9" ht="12" customHeight="1">
      <c r="A325" s="72"/>
      <c r="B325" s="9" t="s">
        <v>108</v>
      </c>
      <c r="C325" s="9" t="s">
        <v>13</v>
      </c>
      <c r="D325" s="9">
        <v>2</v>
      </c>
      <c r="E325" s="9"/>
      <c r="F325" s="9"/>
      <c r="G325" s="9"/>
      <c r="H325" s="9"/>
      <c r="I325" s="9"/>
    </row>
    <row r="326" spans="1:9" ht="12" customHeight="1">
      <c r="A326" s="72"/>
      <c r="B326" s="9" t="s">
        <v>108</v>
      </c>
      <c r="C326" s="9" t="s">
        <v>37</v>
      </c>
      <c r="D326" s="9">
        <v>2</v>
      </c>
      <c r="E326" s="9"/>
      <c r="F326" s="9"/>
      <c r="G326" s="9"/>
      <c r="H326" s="9"/>
      <c r="I326" s="9"/>
    </row>
    <row r="327" spans="1:9" ht="12" customHeight="1">
      <c r="A327" s="72"/>
      <c r="B327" s="9" t="s">
        <v>108</v>
      </c>
      <c r="C327" s="9" t="s">
        <v>44</v>
      </c>
      <c r="D327" s="9">
        <v>1</v>
      </c>
      <c r="E327" s="9"/>
      <c r="F327" s="9"/>
      <c r="G327" s="9"/>
      <c r="H327" s="9"/>
      <c r="I327" s="9"/>
    </row>
    <row r="328" spans="1:9" ht="12" customHeight="1">
      <c r="A328" s="72"/>
      <c r="B328" s="9" t="s">
        <v>123</v>
      </c>
      <c r="C328" s="9" t="s">
        <v>39</v>
      </c>
      <c r="D328" s="9">
        <v>1</v>
      </c>
      <c r="E328" s="9"/>
      <c r="F328" s="9"/>
      <c r="G328" s="9"/>
      <c r="H328" s="9"/>
      <c r="I328" s="9"/>
    </row>
    <row r="329" spans="1:9" ht="12" customHeight="1">
      <c r="A329" s="72"/>
      <c r="B329" s="9" t="s">
        <v>123</v>
      </c>
      <c r="C329" s="9" t="s">
        <v>44</v>
      </c>
      <c r="D329" s="9">
        <v>1</v>
      </c>
      <c r="E329" s="9"/>
      <c r="F329" s="9"/>
      <c r="G329" s="9"/>
      <c r="H329" s="9"/>
      <c r="I329" s="9"/>
    </row>
    <row r="330" spans="1:9" ht="12" customHeight="1">
      <c r="A330" s="73"/>
      <c r="B330" s="24" t="s">
        <v>62</v>
      </c>
      <c r="C330" s="23"/>
      <c r="D330" s="24">
        <f>SUM(D323:D329)</f>
        <v>11</v>
      </c>
      <c r="E330" s="23"/>
      <c r="F330" s="23"/>
      <c r="G330" s="23"/>
      <c r="H330" s="23"/>
      <c r="I330" s="23">
        <f>SUM(D330:H330)</f>
        <v>11</v>
      </c>
    </row>
    <row r="331" spans="1:9" ht="12" customHeight="1">
      <c r="A331" s="31"/>
      <c r="B331" s="32"/>
      <c r="C331" s="33"/>
      <c r="D331" s="32"/>
      <c r="E331" s="33"/>
      <c r="F331" s="33"/>
      <c r="G331" s="33"/>
      <c r="H331" s="33"/>
      <c r="I331" s="33"/>
    </row>
    <row r="332" spans="4:9" ht="12" customHeight="1">
      <c r="D332" s="28">
        <f>D330+D322+D308+D296+D285+D277+D271+D253+D229+D217+D199+D184+D169+D150+D139+D127+D115+D102+D88+D78+D65+D59+D47+D38+D28+D13+D12+D11+D10+D9+D8+D7+D6+D5+D4+D3+D2</f>
        <v>812</v>
      </c>
      <c r="E332" s="28"/>
      <c r="F332" s="28">
        <f>F330+F322+F308+F296+F285+F277+F271+F253+F229+F217+F199+F184+F169+F150+F139+F127+F115+F102+F88+F78+F65+F59+F47+F38+F28+F13+F12+F11+F10+F9+F8+F7+F6+F5+F4+F3+F2</f>
        <v>58.5</v>
      </c>
      <c r="G332" s="28">
        <f>G330+G322+G308+G296+G285+G277+G271+G253+G229+G217+G199+G184+G169+G150+G139+G127+G115+G102+G88+G78+G65+G59+G47+G38+G28+G13+G12+G11+G10+G9+G8+G7+G6+G5+G4+G3+G2</f>
        <v>37</v>
      </c>
      <c r="H332" s="28">
        <f>H330+H322+H308+H296+H285+H277+H271+H253+H229+H217+H199+H184+H169+H150+H139+H127+H115+H102+H88+H78+H65+H59+H47+H38+H28+H13+H12+H11+H10+H9+H8+H7+H6+H5+H4+H3+H2</f>
        <v>2</v>
      </c>
      <c r="I332" s="28">
        <f>I330+I322+I308+I296+I285+I277+I271+I253+I229+I217+I199+I184+I169+I150+I139+I127+I115+I102+I88+I78+I65+I59+I47+I38+I28+I13+I12+I11+I10+I9+I8+I7+I6+I5+I4+I3+I2</f>
        <v>880.5</v>
      </c>
    </row>
    <row r="333" ht="12" customHeight="1">
      <c r="D333" s="28">
        <v>-9</v>
      </c>
    </row>
    <row r="334" ht="12.75">
      <c r="D334" s="22">
        <f>SUM(D332:D333)</f>
        <v>803</v>
      </c>
    </row>
  </sheetData>
  <sheetProtection/>
  <autoFilter ref="C1:C336"/>
  <mergeCells count="26">
    <mergeCell ref="A323:A330"/>
    <mergeCell ref="A254:A271"/>
    <mergeCell ref="A278:A285"/>
    <mergeCell ref="A286:A296"/>
    <mergeCell ref="A297:A308"/>
    <mergeCell ref="A309:A322"/>
    <mergeCell ref="A272:A277"/>
    <mergeCell ref="A218:A229"/>
    <mergeCell ref="A230:A253"/>
    <mergeCell ref="A128:A139"/>
    <mergeCell ref="A140:A150"/>
    <mergeCell ref="A151:A169"/>
    <mergeCell ref="A170:A184"/>
    <mergeCell ref="A185:A199"/>
    <mergeCell ref="A116:A127"/>
    <mergeCell ref="A103:A115"/>
    <mergeCell ref="A66:A78"/>
    <mergeCell ref="A200:A217"/>
    <mergeCell ref="A79:A88"/>
    <mergeCell ref="A89:A102"/>
    <mergeCell ref="E1:F1"/>
    <mergeCell ref="A14:A28"/>
    <mergeCell ref="A29:A38"/>
    <mergeCell ref="A39:A47"/>
    <mergeCell ref="A48:A59"/>
    <mergeCell ref="A60:A6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"/>
  <sheetViews>
    <sheetView zoomScale="90" zoomScaleNormal="90" zoomScalePageLayoutView="0" workbookViewId="0" topLeftCell="A1">
      <pane xSplit="9" ySplit="19" topLeftCell="J20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AE42" sqref="AE42"/>
    </sheetView>
  </sheetViews>
  <sheetFormatPr defaultColWidth="9.140625" defaultRowHeight="12.75"/>
  <cols>
    <col min="1" max="1" width="25.140625" style="0" customWidth="1"/>
    <col min="2" max="3" width="3.7109375" style="0" customWidth="1"/>
    <col min="4" max="4" width="4.28125" style="0" customWidth="1"/>
    <col min="5" max="6" width="3.7109375" style="0" customWidth="1"/>
    <col min="7" max="7" width="4.140625" style="0" customWidth="1"/>
    <col min="8" max="9" width="3.7109375" style="0" customWidth="1"/>
    <col min="10" max="10" width="4.57421875" style="40" customWidth="1"/>
    <col min="11" max="12" width="3.7109375" style="0" customWidth="1"/>
    <col min="13" max="13" width="4.57421875" style="40" customWidth="1"/>
    <col min="14" max="15" width="3.7109375" style="0" customWidth="1"/>
    <col min="16" max="16" width="4.28125" style="42" customWidth="1"/>
    <col min="17" max="18" width="3.7109375" style="0" customWidth="1"/>
    <col min="19" max="19" width="4.28125" style="41" customWidth="1"/>
    <col min="20" max="21" width="3.7109375" style="0" customWidth="1"/>
    <col min="22" max="22" width="4.7109375" style="41" customWidth="1"/>
    <col min="23" max="23" width="3.7109375" style="0" customWidth="1"/>
    <col min="24" max="24" width="4.28125" style="0" customWidth="1"/>
    <col min="25" max="25" width="4.57421875" style="40" customWidth="1"/>
    <col min="26" max="26" width="3.7109375" style="0" customWidth="1"/>
    <col min="27" max="27" width="4.57421875" style="0" customWidth="1"/>
    <col min="28" max="28" width="5.28125" style="42" customWidth="1"/>
    <col min="29" max="29" width="3.7109375" style="0" customWidth="1"/>
    <col min="30" max="30" width="4.57421875" style="0" customWidth="1"/>
    <col min="31" max="31" width="4.8515625" style="41" customWidth="1"/>
    <col min="32" max="33" width="3.7109375" style="0" customWidth="1"/>
    <col min="34" max="34" width="5.00390625" style="41" customWidth="1"/>
  </cols>
  <sheetData>
    <row r="1" spans="1:34" ht="21.75" customHeight="1">
      <c r="A1" s="79" t="s">
        <v>169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ht="17.25" customHeight="1"/>
    <row r="3" spans="1:34" ht="12.75">
      <c r="A3" s="74" t="s">
        <v>14</v>
      </c>
      <c r="B3" s="76" t="s">
        <v>135</v>
      </c>
      <c r="C3" s="77"/>
      <c r="D3" s="78"/>
      <c r="E3" s="76" t="s">
        <v>139</v>
      </c>
      <c r="F3" s="77"/>
      <c r="G3" s="78"/>
      <c r="H3" s="76" t="s">
        <v>140</v>
      </c>
      <c r="I3" s="77"/>
      <c r="J3" s="78"/>
      <c r="K3" s="76" t="s">
        <v>141</v>
      </c>
      <c r="L3" s="77"/>
      <c r="M3" s="78"/>
      <c r="N3" s="76" t="s">
        <v>142</v>
      </c>
      <c r="O3" s="77"/>
      <c r="P3" s="78"/>
      <c r="Q3" s="76" t="s">
        <v>143</v>
      </c>
      <c r="R3" s="77"/>
      <c r="S3" s="78"/>
      <c r="T3" s="76" t="s">
        <v>144</v>
      </c>
      <c r="U3" s="77"/>
      <c r="V3" s="78"/>
      <c r="W3" s="76" t="s">
        <v>145</v>
      </c>
      <c r="X3" s="77"/>
      <c r="Y3" s="78"/>
      <c r="Z3" s="76" t="s">
        <v>146</v>
      </c>
      <c r="AA3" s="77"/>
      <c r="AB3" s="78"/>
      <c r="AC3" s="76" t="s">
        <v>147</v>
      </c>
      <c r="AD3" s="77"/>
      <c r="AE3" s="78"/>
      <c r="AF3" s="76" t="s">
        <v>148</v>
      </c>
      <c r="AG3" s="77"/>
      <c r="AH3" s="78"/>
    </row>
    <row r="4" spans="1:34" ht="72.75" customHeight="1">
      <c r="A4" s="75"/>
      <c r="B4" s="12" t="s">
        <v>137</v>
      </c>
      <c r="C4" s="7" t="s">
        <v>136</v>
      </c>
      <c r="D4" s="39" t="s">
        <v>138</v>
      </c>
      <c r="E4" s="12" t="s">
        <v>137</v>
      </c>
      <c r="F4" s="7" t="s">
        <v>136</v>
      </c>
      <c r="G4" s="39" t="s">
        <v>138</v>
      </c>
      <c r="H4" s="12" t="s">
        <v>137</v>
      </c>
      <c r="I4" s="7" t="s">
        <v>136</v>
      </c>
      <c r="J4" s="39" t="s">
        <v>138</v>
      </c>
      <c r="K4" s="12" t="s">
        <v>137</v>
      </c>
      <c r="L4" s="7" t="s">
        <v>136</v>
      </c>
      <c r="M4" s="39" t="s">
        <v>138</v>
      </c>
      <c r="N4" s="12" t="s">
        <v>137</v>
      </c>
      <c r="O4" s="7" t="s">
        <v>136</v>
      </c>
      <c r="P4" s="39" t="s">
        <v>138</v>
      </c>
      <c r="Q4" s="12" t="s">
        <v>137</v>
      </c>
      <c r="R4" s="7" t="s">
        <v>136</v>
      </c>
      <c r="S4" s="39" t="s">
        <v>138</v>
      </c>
      <c r="T4" s="12" t="s">
        <v>137</v>
      </c>
      <c r="U4" s="7" t="s">
        <v>136</v>
      </c>
      <c r="V4" s="39" t="s">
        <v>138</v>
      </c>
      <c r="W4" s="12" t="s">
        <v>137</v>
      </c>
      <c r="X4" s="7" t="s">
        <v>136</v>
      </c>
      <c r="Y4" s="39" t="s">
        <v>138</v>
      </c>
      <c r="Z4" s="12" t="s">
        <v>137</v>
      </c>
      <c r="AA4" s="7" t="s">
        <v>136</v>
      </c>
      <c r="AB4" s="39" t="s">
        <v>138</v>
      </c>
      <c r="AC4" s="12" t="s">
        <v>137</v>
      </c>
      <c r="AD4" s="7" t="s">
        <v>136</v>
      </c>
      <c r="AE4" s="39" t="s">
        <v>138</v>
      </c>
      <c r="AF4" s="12" t="s">
        <v>137</v>
      </c>
      <c r="AG4" s="7" t="s">
        <v>136</v>
      </c>
      <c r="AH4" s="39" t="s">
        <v>138</v>
      </c>
    </row>
    <row r="5" spans="1:34" ht="12.75">
      <c r="A5" s="4" t="s">
        <v>15</v>
      </c>
      <c r="B5" s="21">
        <v>5</v>
      </c>
      <c r="C5" s="21">
        <v>7</v>
      </c>
      <c r="D5" s="36">
        <f>C5*B5</f>
        <v>35</v>
      </c>
      <c r="E5" s="21">
        <v>5</v>
      </c>
      <c r="F5" s="21">
        <v>7</v>
      </c>
      <c r="G5" s="36">
        <f>F5*E5</f>
        <v>35</v>
      </c>
      <c r="H5" s="21">
        <v>5</v>
      </c>
      <c r="I5" s="21">
        <v>7</v>
      </c>
      <c r="J5" s="36">
        <f>I5*H5</f>
        <v>35</v>
      </c>
      <c r="K5" s="21">
        <v>5</v>
      </c>
      <c r="L5" s="21">
        <v>7</v>
      </c>
      <c r="M5" s="36">
        <f>L5*K5</f>
        <v>35</v>
      </c>
      <c r="N5" s="27">
        <v>5</v>
      </c>
      <c r="O5" s="21">
        <v>8</v>
      </c>
      <c r="P5" s="37">
        <f>O5*N5</f>
        <v>40</v>
      </c>
      <c r="Q5" s="21">
        <v>6</v>
      </c>
      <c r="R5" s="21">
        <v>12</v>
      </c>
      <c r="S5" s="36">
        <f>R5*Q5</f>
        <v>72</v>
      </c>
      <c r="T5" s="21">
        <v>4</v>
      </c>
      <c r="U5" s="21">
        <v>11</v>
      </c>
      <c r="V5" s="36">
        <f>U5*T5</f>
        <v>44</v>
      </c>
      <c r="W5" s="21">
        <v>3</v>
      </c>
      <c r="X5" s="21">
        <v>7</v>
      </c>
      <c r="Y5" s="36">
        <f>X5*W5</f>
        <v>21</v>
      </c>
      <c r="Z5" s="21">
        <v>3</v>
      </c>
      <c r="AA5" s="21">
        <v>6</v>
      </c>
      <c r="AB5" s="37">
        <f>AA5*Z5</f>
        <v>18</v>
      </c>
      <c r="AC5" s="21">
        <v>1</v>
      </c>
      <c r="AD5" s="9">
        <v>9</v>
      </c>
      <c r="AE5" s="37">
        <f>AD5*AC5</f>
        <v>9</v>
      </c>
      <c r="AF5" s="21">
        <v>1</v>
      </c>
      <c r="AG5" s="9">
        <v>9</v>
      </c>
      <c r="AH5" s="37">
        <f>AG5*AF5</f>
        <v>9</v>
      </c>
    </row>
    <row r="6" spans="1:34" ht="12.75">
      <c r="A6" s="4" t="s">
        <v>16</v>
      </c>
      <c r="B6" s="21">
        <v>4</v>
      </c>
      <c r="C6" s="21">
        <v>5</v>
      </c>
      <c r="D6" s="36">
        <f>C6*B6</f>
        <v>20</v>
      </c>
      <c r="E6" s="21">
        <v>4</v>
      </c>
      <c r="F6" s="21">
        <v>5</v>
      </c>
      <c r="G6" s="36">
        <f>F6*E6</f>
        <v>20</v>
      </c>
      <c r="H6" s="21">
        <v>4</v>
      </c>
      <c r="I6" s="21">
        <v>5</v>
      </c>
      <c r="J6" s="36">
        <f>I6*H6</f>
        <v>20</v>
      </c>
      <c r="K6" s="21">
        <v>3</v>
      </c>
      <c r="L6" s="21">
        <v>5</v>
      </c>
      <c r="M6" s="36">
        <f>L6*K6</f>
        <v>15</v>
      </c>
      <c r="N6" s="27"/>
      <c r="O6" s="21"/>
      <c r="P6" s="37"/>
      <c r="Q6" s="21"/>
      <c r="R6" s="21"/>
      <c r="S6" s="36"/>
      <c r="T6" s="21"/>
      <c r="U6" s="21"/>
      <c r="V6" s="36"/>
      <c r="W6" s="21"/>
      <c r="X6" s="21"/>
      <c r="Y6" s="36"/>
      <c r="Z6" s="21"/>
      <c r="AA6" s="21"/>
      <c r="AB6" s="37"/>
      <c r="AC6" s="21"/>
      <c r="AD6" s="9"/>
      <c r="AE6" s="37"/>
      <c r="AF6" s="21"/>
      <c r="AG6" s="9"/>
      <c r="AH6" s="37"/>
    </row>
    <row r="7" spans="1:34" ht="12.75">
      <c r="A7" s="4" t="s">
        <v>17</v>
      </c>
      <c r="B7" s="21"/>
      <c r="C7" s="21"/>
      <c r="D7" s="36">
        <f>C7*B7</f>
        <v>0</v>
      </c>
      <c r="E7" s="21"/>
      <c r="F7" s="21"/>
      <c r="G7" s="36"/>
      <c r="H7" s="21"/>
      <c r="I7" s="21"/>
      <c r="J7" s="36"/>
      <c r="K7" s="21"/>
      <c r="L7" s="21"/>
      <c r="M7" s="36"/>
      <c r="N7" s="27">
        <v>3</v>
      </c>
      <c r="O7" s="21">
        <v>4</v>
      </c>
      <c r="P7" s="37">
        <f aca="true" t="shared" si="0" ref="P7:P26">O7*N7</f>
        <v>12</v>
      </c>
      <c r="Q7" s="21">
        <v>3</v>
      </c>
      <c r="R7" s="21">
        <v>6</v>
      </c>
      <c r="S7" s="36">
        <f aca="true" t="shared" si="1" ref="S7:S26">R7*Q7</f>
        <v>18</v>
      </c>
      <c r="T7" s="21">
        <v>2</v>
      </c>
      <c r="U7" s="21">
        <v>4</v>
      </c>
      <c r="V7" s="36">
        <f aca="true" t="shared" si="2" ref="V7:V26">U7*T7</f>
        <v>8</v>
      </c>
      <c r="W7" s="21">
        <v>2</v>
      </c>
      <c r="X7" s="21">
        <v>4</v>
      </c>
      <c r="Y7" s="36">
        <f aca="true" t="shared" si="3" ref="Y7:Y31">X7*W7</f>
        <v>8</v>
      </c>
      <c r="Z7" s="21">
        <v>3</v>
      </c>
      <c r="AA7" s="21">
        <v>7</v>
      </c>
      <c r="AB7" s="37">
        <f aca="true" t="shared" si="4" ref="AB7:AB33">AA7*Z7</f>
        <v>21</v>
      </c>
      <c r="AC7" s="21">
        <v>3</v>
      </c>
      <c r="AD7" s="9">
        <v>8</v>
      </c>
      <c r="AE7" s="37">
        <f aca="true" t="shared" si="5" ref="AE7:AE32">AD7*AC7</f>
        <v>24</v>
      </c>
      <c r="AF7" s="21">
        <v>3</v>
      </c>
      <c r="AG7" s="9">
        <v>8</v>
      </c>
      <c r="AH7" s="37">
        <f aca="true" t="shared" si="6" ref="AH7:AH32">AG7*AF7</f>
        <v>24</v>
      </c>
    </row>
    <row r="8" spans="1:34" ht="12.75">
      <c r="A8" s="4" t="s">
        <v>18</v>
      </c>
      <c r="B8" s="21"/>
      <c r="C8" s="21"/>
      <c r="D8" s="36"/>
      <c r="E8" s="21">
        <v>2</v>
      </c>
      <c r="F8" s="21">
        <v>7</v>
      </c>
      <c r="G8" s="36">
        <f>F8*E8</f>
        <v>14</v>
      </c>
      <c r="H8" s="21">
        <v>2</v>
      </c>
      <c r="I8" s="21">
        <v>7</v>
      </c>
      <c r="J8" s="36">
        <f>I8*H8</f>
        <v>14</v>
      </c>
      <c r="K8" s="21">
        <v>2</v>
      </c>
      <c r="L8" s="21">
        <v>7</v>
      </c>
      <c r="M8" s="36">
        <f>L8*K8</f>
        <v>14</v>
      </c>
      <c r="N8" s="27">
        <v>3</v>
      </c>
      <c r="O8" s="21">
        <v>9</v>
      </c>
      <c r="P8" s="37">
        <f t="shared" si="0"/>
        <v>27</v>
      </c>
      <c r="Q8" s="21">
        <v>3</v>
      </c>
      <c r="R8" s="21">
        <v>11</v>
      </c>
      <c r="S8" s="36">
        <f t="shared" si="1"/>
        <v>33</v>
      </c>
      <c r="T8" s="21">
        <v>3</v>
      </c>
      <c r="U8" s="21">
        <v>10</v>
      </c>
      <c r="V8" s="36">
        <f t="shared" si="2"/>
        <v>30</v>
      </c>
      <c r="W8" s="21">
        <v>3</v>
      </c>
      <c r="X8" s="21">
        <v>8</v>
      </c>
      <c r="Y8" s="36">
        <f t="shared" si="3"/>
        <v>24</v>
      </c>
      <c r="Z8" s="21">
        <v>3</v>
      </c>
      <c r="AA8" s="21">
        <v>9</v>
      </c>
      <c r="AB8" s="37">
        <f t="shared" si="4"/>
        <v>27</v>
      </c>
      <c r="AC8" s="21">
        <v>3</v>
      </c>
      <c r="AD8" s="9">
        <v>8</v>
      </c>
      <c r="AE8" s="37">
        <f t="shared" si="5"/>
        <v>24</v>
      </c>
      <c r="AF8" s="21">
        <v>3</v>
      </c>
      <c r="AG8" s="9">
        <v>8</v>
      </c>
      <c r="AH8" s="37">
        <f t="shared" si="6"/>
        <v>24</v>
      </c>
    </row>
    <row r="9" spans="1:34" ht="12.75">
      <c r="A9" s="4" t="s">
        <v>19</v>
      </c>
      <c r="B9" s="21">
        <v>4</v>
      </c>
      <c r="C9" s="21">
        <v>8</v>
      </c>
      <c r="D9" s="36">
        <f>C9*B9</f>
        <v>32</v>
      </c>
      <c r="E9" s="21">
        <v>4</v>
      </c>
      <c r="F9" s="21">
        <v>8</v>
      </c>
      <c r="G9" s="36">
        <f>F9*E9</f>
        <v>32</v>
      </c>
      <c r="H9" s="21">
        <v>4</v>
      </c>
      <c r="I9" s="21">
        <v>8</v>
      </c>
      <c r="J9" s="36">
        <f>I9*H9</f>
        <v>32</v>
      </c>
      <c r="K9" s="21">
        <v>4</v>
      </c>
      <c r="L9" s="21">
        <v>8</v>
      </c>
      <c r="M9" s="36">
        <f>L9*K9</f>
        <v>32</v>
      </c>
      <c r="N9" s="27">
        <v>5</v>
      </c>
      <c r="O9" s="21">
        <v>10</v>
      </c>
      <c r="P9" s="37">
        <f t="shared" si="0"/>
        <v>50</v>
      </c>
      <c r="Q9" s="21">
        <v>5</v>
      </c>
      <c r="R9" s="21">
        <v>13</v>
      </c>
      <c r="S9" s="36">
        <f t="shared" si="1"/>
        <v>65</v>
      </c>
      <c r="T9" s="21"/>
      <c r="U9" s="21"/>
      <c r="V9" s="36"/>
      <c r="W9" s="21"/>
      <c r="X9" s="21"/>
      <c r="Y9" s="36"/>
      <c r="Z9" s="21"/>
      <c r="AA9" s="21"/>
      <c r="AB9" s="37"/>
      <c r="AC9" s="21">
        <v>4</v>
      </c>
      <c r="AD9" s="9">
        <v>11</v>
      </c>
      <c r="AE9" s="37">
        <f t="shared" si="5"/>
        <v>44</v>
      </c>
      <c r="AF9" s="21">
        <v>5</v>
      </c>
      <c r="AG9" s="9">
        <v>11</v>
      </c>
      <c r="AH9" s="37">
        <f t="shared" si="6"/>
        <v>55</v>
      </c>
    </row>
    <row r="10" spans="1:34" ht="12.75">
      <c r="A10" s="4" t="s">
        <v>68</v>
      </c>
      <c r="B10" s="21"/>
      <c r="C10" s="21"/>
      <c r="D10" s="36"/>
      <c r="E10" s="21"/>
      <c r="F10" s="21"/>
      <c r="G10" s="36"/>
      <c r="H10" s="21"/>
      <c r="I10" s="21"/>
      <c r="J10" s="36"/>
      <c r="K10" s="21"/>
      <c r="L10" s="21"/>
      <c r="M10" s="36"/>
      <c r="N10" s="27"/>
      <c r="O10" s="21"/>
      <c r="P10" s="37"/>
      <c r="Q10" s="21"/>
      <c r="R10" s="21"/>
      <c r="S10" s="36"/>
      <c r="T10" s="21">
        <v>3</v>
      </c>
      <c r="U10" s="21">
        <v>10</v>
      </c>
      <c r="V10" s="36">
        <f t="shared" si="2"/>
        <v>30</v>
      </c>
      <c r="W10" s="21">
        <v>3</v>
      </c>
      <c r="X10" s="21">
        <v>9</v>
      </c>
      <c r="Y10" s="36">
        <f t="shared" si="3"/>
        <v>27</v>
      </c>
      <c r="Z10" s="21">
        <v>3</v>
      </c>
      <c r="AA10" s="21">
        <v>7</v>
      </c>
      <c r="AB10" s="37">
        <f t="shared" si="4"/>
        <v>21</v>
      </c>
      <c r="AC10" s="21"/>
      <c r="AD10" s="9"/>
      <c r="AE10" s="37"/>
      <c r="AF10" s="21"/>
      <c r="AG10" s="9"/>
      <c r="AH10" s="37"/>
    </row>
    <row r="11" spans="1:34" ht="12.75">
      <c r="A11" s="4" t="s">
        <v>69</v>
      </c>
      <c r="B11" s="21"/>
      <c r="C11" s="21"/>
      <c r="D11" s="36"/>
      <c r="E11" s="21"/>
      <c r="F11" s="21"/>
      <c r="G11" s="36"/>
      <c r="H11" s="21"/>
      <c r="I11" s="21"/>
      <c r="J11" s="36"/>
      <c r="K11" s="21"/>
      <c r="L11" s="21"/>
      <c r="M11" s="36"/>
      <c r="N11" s="27"/>
      <c r="O11" s="21"/>
      <c r="P11" s="37"/>
      <c r="Q11" s="21"/>
      <c r="R11" s="21"/>
      <c r="S11" s="36"/>
      <c r="T11" s="21">
        <v>2</v>
      </c>
      <c r="U11" s="21">
        <v>12</v>
      </c>
      <c r="V11" s="36">
        <f t="shared" si="2"/>
        <v>24</v>
      </c>
      <c r="W11" s="21">
        <v>2</v>
      </c>
      <c r="X11" s="21">
        <v>10</v>
      </c>
      <c r="Y11" s="36">
        <f t="shared" si="3"/>
        <v>20</v>
      </c>
      <c r="Z11" s="21">
        <v>2</v>
      </c>
      <c r="AA11" s="21">
        <v>8</v>
      </c>
      <c r="AB11" s="37">
        <f t="shared" si="4"/>
        <v>16</v>
      </c>
      <c r="AC11" s="21"/>
      <c r="AD11" s="9"/>
      <c r="AE11" s="37"/>
      <c r="AF11" s="21"/>
      <c r="AG11" s="9"/>
      <c r="AH11" s="37"/>
    </row>
    <row r="12" spans="1:34" ht="12.75">
      <c r="A12" s="4" t="s">
        <v>20</v>
      </c>
      <c r="B12" s="21"/>
      <c r="C12" s="21"/>
      <c r="D12" s="36"/>
      <c r="E12" s="21"/>
      <c r="F12" s="21"/>
      <c r="G12" s="36"/>
      <c r="H12" s="21"/>
      <c r="I12" s="21"/>
      <c r="J12" s="36"/>
      <c r="K12" s="21"/>
      <c r="L12" s="21"/>
      <c r="M12" s="36"/>
      <c r="N12" s="3"/>
      <c r="O12" s="3"/>
      <c r="P12" s="37"/>
      <c r="Q12" s="21">
        <v>1</v>
      </c>
      <c r="R12" s="21">
        <v>10</v>
      </c>
      <c r="S12" s="36">
        <f t="shared" si="1"/>
        <v>10</v>
      </c>
      <c r="T12" s="21">
        <v>1</v>
      </c>
      <c r="U12" s="21">
        <v>4</v>
      </c>
      <c r="V12" s="36">
        <f t="shared" si="2"/>
        <v>4</v>
      </c>
      <c r="W12" s="21">
        <v>1</v>
      </c>
      <c r="X12" s="21">
        <v>7</v>
      </c>
      <c r="Y12" s="36">
        <f t="shared" si="3"/>
        <v>7</v>
      </c>
      <c r="Z12" s="21">
        <v>1</v>
      </c>
      <c r="AA12" s="21">
        <v>7</v>
      </c>
      <c r="AB12" s="37">
        <f t="shared" si="4"/>
        <v>7</v>
      </c>
      <c r="AC12" s="21">
        <v>1</v>
      </c>
      <c r="AD12" s="9">
        <v>6</v>
      </c>
      <c r="AE12" s="37">
        <f t="shared" si="5"/>
        <v>6</v>
      </c>
      <c r="AF12" s="21">
        <v>1</v>
      </c>
      <c r="AG12" s="9">
        <v>6</v>
      </c>
      <c r="AH12" s="37">
        <f t="shared" si="6"/>
        <v>6</v>
      </c>
    </row>
    <row r="13" spans="1:34" ht="12.75">
      <c r="A13" s="4" t="s">
        <v>21</v>
      </c>
      <c r="B13" s="21"/>
      <c r="C13" s="21"/>
      <c r="D13" s="36"/>
      <c r="E13" s="21"/>
      <c r="F13" s="21"/>
      <c r="G13" s="36"/>
      <c r="H13" s="21"/>
      <c r="I13" s="21"/>
      <c r="J13" s="36"/>
      <c r="K13" s="21"/>
      <c r="L13" s="21"/>
      <c r="M13" s="36"/>
      <c r="N13" s="27">
        <v>2</v>
      </c>
      <c r="O13" s="21">
        <v>5</v>
      </c>
      <c r="P13" s="37">
        <f t="shared" si="0"/>
        <v>10</v>
      </c>
      <c r="Q13" s="21">
        <v>2</v>
      </c>
      <c r="R13" s="21">
        <v>8</v>
      </c>
      <c r="S13" s="36">
        <f t="shared" si="1"/>
        <v>16</v>
      </c>
      <c r="T13" s="21">
        <v>2</v>
      </c>
      <c r="U13" s="21">
        <v>6</v>
      </c>
      <c r="V13" s="36">
        <f t="shared" si="2"/>
        <v>12</v>
      </c>
      <c r="W13" s="21">
        <v>2</v>
      </c>
      <c r="X13" s="21">
        <v>8</v>
      </c>
      <c r="Y13" s="36">
        <f t="shared" si="3"/>
        <v>16</v>
      </c>
      <c r="Z13" s="21">
        <v>3</v>
      </c>
      <c r="AA13" s="21">
        <v>10</v>
      </c>
      <c r="AB13" s="37">
        <f t="shared" si="4"/>
        <v>30</v>
      </c>
      <c r="AC13" s="21">
        <v>2</v>
      </c>
      <c r="AD13" s="9">
        <v>5</v>
      </c>
      <c r="AE13" s="37">
        <f t="shared" si="5"/>
        <v>10</v>
      </c>
      <c r="AF13" s="21">
        <v>2</v>
      </c>
      <c r="AG13" s="9">
        <v>5</v>
      </c>
      <c r="AH13" s="37">
        <f t="shared" si="6"/>
        <v>10</v>
      </c>
    </row>
    <row r="14" spans="1:34" ht="12.75">
      <c r="A14" s="4" t="s">
        <v>22</v>
      </c>
      <c r="B14" s="21"/>
      <c r="C14" s="21"/>
      <c r="D14" s="36"/>
      <c r="E14" s="21"/>
      <c r="F14" s="21"/>
      <c r="G14" s="36"/>
      <c r="H14" s="21"/>
      <c r="I14" s="21"/>
      <c r="J14" s="36"/>
      <c r="K14" s="21"/>
      <c r="L14" s="21"/>
      <c r="M14" s="36"/>
      <c r="N14" s="27">
        <v>1</v>
      </c>
      <c r="O14" s="21">
        <v>6</v>
      </c>
      <c r="P14" s="37">
        <f t="shared" si="0"/>
        <v>6</v>
      </c>
      <c r="Q14" s="21">
        <v>1</v>
      </c>
      <c r="R14" s="21">
        <v>9</v>
      </c>
      <c r="S14" s="36">
        <f t="shared" si="1"/>
        <v>9</v>
      </c>
      <c r="T14" s="21">
        <v>1</v>
      </c>
      <c r="U14" s="21">
        <v>9</v>
      </c>
      <c r="V14" s="36">
        <f t="shared" si="2"/>
        <v>9</v>
      </c>
      <c r="W14" s="21">
        <v>1</v>
      </c>
      <c r="X14" s="21">
        <v>5</v>
      </c>
      <c r="Y14" s="36">
        <f t="shared" si="3"/>
        <v>5</v>
      </c>
      <c r="Z14" s="21">
        <v>1</v>
      </c>
      <c r="AA14" s="21">
        <v>5</v>
      </c>
      <c r="AB14" s="37">
        <f t="shared" si="4"/>
        <v>5</v>
      </c>
      <c r="AC14" s="21">
        <v>2</v>
      </c>
      <c r="AD14" s="9">
        <v>5</v>
      </c>
      <c r="AE14" s="37">
        <f t="shared" si="5"/>
        <v>10</v>
      </c>
      <c r="AF14" s="21">
        <v>2</v>
      </c>
      <c r="AG14" s="9">
        <v>5</v>
      </c>
      <c r="AH14" s="37">
        <f t="shared" si="6"/>
        <v>10</v>
      </c>
    </row>
    <row r="15" spans="1:34" ht="12.75">
      <c r="A15" s="4" t="s">
        <v>23</v>
      </c>
      <c r="B15" s="21"/>
      <c r="C15" s="21"/>
      <c r="D15" s="36"/>
      <c r="E15" s="21"/>
      <c r="F15" s="21"/>
      <c r="G15" s="36"/>
      <c r="H15" s="21"/>
      <c r="I15" s="21"/>
      <c r="J15" s="36"/>
      <c r="K15" s="21"/>
      <c r="L15" s="21"/>
      <c r="M15" s="36"/>
      <c r="N15" s="27">
        <v>1</v>
      </c>
      <c r="O15" s="21">
        <v>7</v>
      </c>
      <c r="P15" s="37">
        <f t="shared" si="0"/>
        <v>7</v>
      </c>
      <c r="Q15" s="21">
        <v>1</v>
      </c>
      <c r="R15" s="21">
        <v>7</v>
      </c>
      <c r="S15" s="36">
        <f t="shared" si="1"/>
        <v>7</v>
      </c>
      <c r="T15" s="21">
        <v>2</v>
      </c>
      <c r="U15" s="21">
        <v>6</v>
      </c>
      <c r="V15" s="36">
        <f t="shared" si="2"/>
        <v>12</v>
      </c>
      <c r="W15" s="21">
        <v>2</v>
      </c>
      <c r="X15" s="21">
        <v>6</v>
      </c>
      <c r="Y15" s="36">
        <f t="shared" si="3"/>
        <v>12</v>
      </c>
      <c r="Z15" s="21">
        <v>2</v>
      </c>
      <c r="AA15" s="21">
        <v>5</v>
      </c>
      <c r="AB15" s="37">
        <f t="shared" si="4"/>
        <v>10</v>
      </c>
      <c r="AC15" s="21">
        <v>0</v>
      </c>
      <c r="AD15" s="9">
        <v>3</v>
      </c>
      <c r="AE15" s="37">
        <f t="shared" si="5"/>
        <v>0</v>
      </c>
      <c r="AF15" s="21">
        <v>1</v>
      </c>
      <c r="AG15" s="9">
        <v>3</v>
      </c>
      <c r="AH15" s="37">
        <f t="shared" si="6"/>
        <v>3</v>
      </c>
    </row>
    <row r="16" spans="1:34" ht="12.75">
      <c r="A16" s="4" t="s">
        <v>24</v>
      </c>
      <c r="B16" s="21"/>
      <c r="C16" s="21"/>
      <c r="D16" s="36"/>
      <c r="E16" s="21"/>
      <c r="F16" s="21"/>
      <c r="G16" s="36"/>
      <c r="H16" s="21"/>
      <c r="I16" s="21"/>
      <c r="J16" s="36"/>
      <c r="K16" s="21"/>
      <c r="L16" s="21"/>
      <c r="M16" s="36"/>
      <c r="N16" s="27"/>
      <c r="O16" s="21"/>
      <c r="P16" s="37"/>
      <c r="Q16" s="21"/>
      <c r="R16" s="21"/>
      <c r="S16" s="36"/>
      <c r="T16" s="21">
        <v>2</v>
      </c>
      <c r="U16" s="21">
        <v>8</v>
      </c>
      <c r="V16" s="36">
        <f t="shared" si="2"/>
        <v>16</v>
      </c>
      <c r="W16" s="21">
        <v>2</v>
      </c>
      <c r="X16" s="21">
        <v>9</v>
      </c>
      <c r="Y16" s="36">
        <f t="shared" si="3"/>
        <v>18</v>
      </c>
      <c r="Z16" s="21">
        <v>3</v>
      </c>
      <c r="AA16" s="21">
        <v>13</v>
      </c>
      <c r="AB16" s="37">
        <f t="shared" si="4"/>
        <v>39</v>
      </c>
      <c r="AC16" s="21">
        <v>2</v>
      </c>
      <c r="AD16" s="9">
        <v>12</v>
      </c>
      <c r="AE16" s="37">
        <f t="shared" si="5"/>
        <v>24</v>
      </c>
      <c r="AF16" s="21">
        <v>2</v>
      </c>
      <c r="AG16" s="9">
        <v>12</v>
      </c>
      <c r="AH16" s="37">
        <f t="shared" si="6"/>
        <v>24</v>
      </c>
    </row>
    <row r="17" spans="1:34" ht="12.75">
      <c r="A17" s="4" t="s">
        <v>152</v>
      </c>
      <c r="B17" s="21"/>
      <c r="C17" s="21"/>
      <c r="D17" s="36"/>
      <c r="E17" s="21"/>
      <c r="F17" s="21"/>
      <c r="G17" s="36"/>
      <c r="H17" s="21"/>
      <c r="I17" s="21"/>
      <c r="J17" s="36"/>
      <c r="K17" s="21"/>
      <c r="L17" s="21"/>
      <c r="M17" s="36"/>
      <c r="N17" s="27"/>
      <c r="O17" s="21"/>
      <c r="P17" s="37"/>
      <c r="Q17" s="21"/>
      <c r="R17" s="21"/>
      <c r="S17" s="36"/>
      <c r="T17" s="21"/>
      <c r="U17" s="21"/>
      <c r="V17" s="36"/>
      <c r="W17" s="21"/>
      <c r="X17" s="21"/>
      <c r="Y17" s="36"/>
      <c r="Z17" s="21"/>
      <c r="AA17" s="21"/>
      <c r="AB17" s="37"/>
      <c r="AC17" s="21"/>
      <c r="AD17" s="9"/>
      <c r="AE17" s="37"/>
      <c r="AF17" s="21">
        <v>1</v>
      </c>
      <c r="AG17" s="9">
        <v>4</v>
      </c>
      <c r="AH17" s="37">
        <f t="shared" si="6"/>
        <v>4</v>
      </c>
    </row>
    <row r="18" spans="1:34" ht="12.75">
      <c r="A18" s="4" t="s">
        <v>25</v>
      </c>
      <c r="B18" s="21"/>
      <c r="C18" s="21"/>
      <c r="D18" s="36"/>
      <c r="E18" s="21"/>
      <c r="F18" s="21"/>
      <c r="G18" s="36"/>
      <c r="H18" s="21"/>
      <c r="I18" s="21"/>
      <c r="J18" s="36"/>
      <c r="K18" s="21"/>
      <c r="L18" s="21"/>
      <c r="M18" s="36"/>
      <c r="N18" s="27"/>
      <c r="O18" s="21"/>
      <c r="P18" s="37"/>
      <c r="Q18" s="21"/>
      <c r="R18" s="21"/>
      <c r="S18" s="36"/>
      <c r="T18" s="21"/>
      <c r="U18" s="21"/>
      <c r="V18" s="36"/>
      <c r="W18" s="21">
        <v>2</v>
      </c>
      <c r="X18" s="21">
        <v>10</v>
      </c>
      <c r="Y18" s="36">
        <f t="shared" si="3"/>
        <v>20</v>
      </c>
      <c r="Z18" s="21">
        <v>2</v>
      </c>
      <c r="AA18" s="21">
        <v>12</v>
      </c>
      <c r="AB18" s="37">
        <f t="shared" si="4"/>
        <v>24</v>
      </c>
      <c r="AC18" s="21">
        <v>0</v>
      </c>
      <c r="AD18" s="9">
        <v>11</v>
      </c>
      <c r="AE18" s="37">
        <f t="shared" si="5"/>
        <v>0</v>
      </c>
      <c r="AF18" s="21">
        <v>1</v>
      </c>
      <c r="AG18" s="9">
        <v>11</v>
      </c>
      <c r="AH18" s="37">
        <f t="shared" si="6"/>
        <v>11</v>
      </c>
    </row>
    <row r="19" spans="1:34" ht="12.75">
      <c r="A19" s="4" t="s">
        <v>40</v>
      </c>
      <c r="B19" s="21"/>
      <c r="C19" s="21"/>
      <c r="D19" s="36"/>
      <c r="E19" s="21"/>
      <c r="F19" s="21"/>
      <c r="G19" s="36"/>
      <c r="H19" s="21"/>
      <c r="I19" s="21"/>
      <c r="J19" s="36"/>
      <c r="K19" s="21"/>
      <c r="L19" s="21"/>
      <c r="M19" s="36"/>
      <c r="N19" s="27">
        <v>1</v>
      </c>
      <c r="O19" s="21">
        <v>10</v>
      </c>
      <c r="P19" s="37">
        <f t="shared" si="0"/>
        <v>10</v>
      </c>
      <c r="Q19" s="21">
        <v>1</v>
      </c>
      <c r="R19" s="21">
        <v>8</v>
      </c>
      <c r="S19" s="36">
        <f t="shared" si="1"/>
        <v>8</v>
      </c>
      <c r="T19" s="21">
        <v>1</v>
      </c>
      <c r="U19" s="21">
        <v>7</v>
      </c>
      <c r="V19" s="36">
        <f t="shared" si="2"/>
        <v>7</v>
      </c>
      <c r="W19" s="21">
        <v>2</v>
      </c>
      <c r="X19" s="21">
        <v>7</v>
      </c>
      <c r="Y19" s="36">
        <f t="shared" si="3"/>
        <v>14</v>
      </c>
      <c r="Z19" s="21">
        <v>2</v>
      </c>
      <c r="AA19" s="21">
        <v>7</v>
      </c>
      <c r="AB19" s="37">
        <f t="shared" si="4"/>
        <v>14</v>
      </c>
      <c r="AC19" s="21">
        <v>1</v>
      </c>
      <c r="AD19" s="9">
        <v>7</v>
      </c>
      <c r="AE19" s="37">
        <f t="shared" si="5"/>
        <v>7</v>
      </c>
      <c r="AF19" s="21">
        <v>1</v>
      </c>
      <c r="AG19" s="9">
        <v>7</v>
      </c>
      <c r="AH19" s="37">
        <f t="shared" si="6"/>
        <v>7</v>
      </c>
    </row>
    <row r="20" spans="1:34" ht="12.75">
      <c r="A20" s="4" t="s">
        <v>45</v>
      </c>
      <c r="B20" s="21">
        <v>2</v>
      </c>
      <c r="C20" s="21">
        <v>6</v>
      </c>
      <c r="D20" s="36">
        <f>C20*B20</f>
        <v>12</v>
      </c>
      <c r="E20" s="21">
        <v>2</v>
      </c>
      <c r="F20" s="21">
        <v>6</v>
      </c>
      <c r="G20" s="36">
        <f>F20*E20</f>
        <v>12</v>
      </c>
      <c r="H20" s="21">
        <v>2</v>
      </c>
      <c r="I20" s="21">
        <v>6</v>
      </c>
      <c r="J20" s="36">
        <f>I20*H20</f>
        <v>12</v>
      </c>
      <c r="K20" s="21">
        <v>2</v>
      </c>
      <c r="L20" s="21">
        <v>6</v>
      </c>
      <c r="M20" s="36">
        <f>L20*K20</f>
        <v>12</v>
      </c>
      <c r="N20" s="27"/>
      <c r="O20" s="21"/>
      <c r="P20" s="37"/>
      <c r="Q20" s="21"/>
      <c r="R20" s="21"/>
      <c r="S20" s="36"/>
      <c r="T20" s="21"/>
      <c r="U20" s="21"/>
      <c r="V20" s="36"/>
      <c r="W20" s="21"/>
      <c r="X20" s="21"/>
      <c r="Y20" s="36"/>
      <c r="Z20" s="21"/>
      <c r="AA20" s="21"/>
      <c r="AB20" s="37"/>
      <c r="AC20" s="21"/>
      <c r="AD20" s="9"/>
      <c r="AE20" s="37"/>
      <c r="AF20" s="21"/>
      <c r="AG20" s="9"/>
      <c r="AH20" s="37"/>
    </row>
    <row r="21" spans="1:34" ht="12.75">
      <c r="A21" s="4" t="s">
        <v>26</v>
      </c>
      <c r="B21" s="21">
        <v>1</v>
      </c>
      <c r="C21" s="21">
        <v>3</v>
      </c>
      <c r="D21" s="36">
        <f>C21*B21</f>
        <v>3</v>
      </c>
      <c r="E21" s="21">
        <v>1</v>
      </c>
      <c r="F21" s="21">
        <v>3</v>
      </c>
      <c r="G21" s="36">
        <f>F21*E21</f>
        <v>3</v>
      </c>
      <c r="H21" s="21">
        <v>1</v>
      </c>
      <c r="I21" s="21">
        <v>3</v>
      </c>
      <c r="J21" s="36">
        <f>I21*H21</f>
        <v>3</v>
      </c>
      <c r="K21" s="21">
        <v>1</v>
      </c>
      <c r="L21" s="21">
        <v>3</v>
      </c>
      <c r="M21" s="36">
        <f>L21*K21</f>
        <v>3</v>
      </c>
      <c r="N21" s="27">
        <v>1</v>
      </c>
      <c r="O21" s="21">
        <v>2</v>
      </c>
      <c r="P21" s="37">
        <f t="shared" si="0"/>
        <v>2</v>
      </c>
      <c r="Q21" s="21">
        <v>1</v>
      </c>
      <c r="R21" s="21">
        <v>1</v>
      </c>
      <c r="S21" s="36">
        <f t="shared" si="1"/>
        <v>1</v>
      </c>
      <c r="T21" s="21">
        <v>1</v>
      </c>
      <c r="U21" s="21">
        <v>1</v>
      </c>
      <c r="V21" s="36">
        <f t="shared" si="2"/>
        <v>1</v>
      </c>
      <c r="W21" s="21">
        <v>1</v>
      </c>
      <c r="X21" s="21">
        <v>1</v>
      </c>
      <c r="Y21" s="36">
        <f t="shared" si="3"/>
        <v>1</v>
      </c>
      <c r="Z21" s="21"/>
      <c r="AA21" s="21"/>
      <c r="AB21" s="37"/>
      <c r="AC21" s="21"/>
      <c r="AD21" s="9"/>
      <c r="AE21" s="37"/>
      <c r="AF21" s="21"/>
      <c r="AG21" s="9"/>
      <c r="AH21" s="37"/>
    </row>
    <row r="22" spans="1:34" ht="12.75">
      <c r="A22" s="4" t="s">
        <v>70</v>
      </c>
      <c r="B22" s="9"/>
      <c r="C22" s="9"/>
      <c r="D22" s="36"/>
      <c r="E22" s="9"/>
      <c r="F22" s="9"/>
      <c r="G22" s="36"/>
      <c r="H22" s="9"/>
      <c r="I22" s="9"/>
      <c r="J22" s="36"/>
      <c r="K22" s="9"/>
      <c r="L22" s="9"/>
      <c r="M22" s="36"/>
      <c r="N22" s="27"/>
      <c r="O22" s="21"/>
      <c r="P22" s="37"/>
      <c r="Q22" s="21"/>
      <c r="R22" s="21"/>
      <c r="S22" s="36"/>
      <c r="T22" s="21"/>
      <c r="U22" s="21"/>
      <c r="V22" s="36"/>
      <c r="W22" s="21"/>
      <c r="X22" s="21"/>
      <c r="Y22" s="36"/>
      <c r="Z22" s="21"/>
      <c r="AA22" s="21"/>
      <c r="AB22" s="37"/>
      <c r="AC22" s="21">
        <v>0</v>
      </c>
      <c r="AD22" s="9">
        <v>5</v>
      </c>
      <c r="AE22" s="37">
        <f t="shared" si="5"/>
        <v>0</v>
      </c>
      <c r="AF22" s="21">
        <v>1</v>
      </c>
      <c r="AG22" s="9">
        <v>5</v>
      </c>
      <c r="AH22" s="37">
        <f t="shared" si="6"/>
        <v>5</v>
      </c>
    </row>
    <row r="23" spans="1:34" ht="12.75">
      <c r="A23" s="4" t="s">
        <v>32</v>
      </c>
      <c r="B23" s="9">
        <v>1</v>
      </c>
      <c r="C23" s="9">
        <v>3</v>
      </c>
      <c r="D23" s="36">
        <f>C23*B23</f>
        <v>3</v>
      </c>
      <c r="E23" s="9">
        <v>1</v>
      </c>
      <c r="F23" s="9">
        <v>3</v>
      </c>
      <c r="G23" s="36">
        <f>F23*E23</f>
        <v>3</v>
      </c>
      <c r="H23" s="9">
        <v>1</v>
      </c>
      <c r="I23" s="9">
        <v>3</v>
      </c>
      <c r="J23" s="36">
        <f>I23*H23</f>
        <v>3</v>
      </c>
      <c r="K23" s="9">
        <v>1</v>
      </c>
      <c r="L23" s="9">
        <v>3</v>
      </c>
      <c r="M23" s="36">
        <f>L23*K23</f>
        <v>3</v>
      </c>
      <c r="N23" s="27">
        <v>1</v>
      </c>
      <c r="O23" s="21">
        <v>3</v>
      </c>
      <c r="P23" s="37">
        <f t="shared" si="0"/>
        <v>3</v>
      </c>
      <c r="Q23" s="21">
        <v>1</v>
      </c>
      <c r="R23" s="21">
        <v>3</v>
      </c>
      <c r="S23" s="36">
        <f t="shared" si="1"/>
        <v>3</v>
      </c>
      <c r="T23" s="21">
        <v>1</v>
      </c>
      <c r="U23" s="21">
        <v>1</v>
      </c>
      <c r="V23" s="36">
        <f t="shared" si="2"/>
        <v>1</v>
      </c>
      <c r="W23" s="21">
        <v>1</v>
      </c>
      <c r="X23" s="21">
        <v>3</v>
      </c>
      <c r="Y23" s="36">
        <f t="shared" si="3"/>
        <v>3</v>
      </c>
      <c r="Z23" s="21"/>
      <c r="AA23" s="21"/>
      <c r="AB23" s="37"/>
      <c r="AC23" s="21"/>
      <c r="AD23" s="9"/>
      <c r="AE23" s="37"/>
      <c r="AF23" s="21"/>
      <c r="AG23" s="9"/>
      <c r="AH23" s="37"/>
    </row>
    <row r="24" spans="1:34" ht="12.75">
      <c r="A24" s="4" t="s">
        <v>27</v>
      </c>
      <c r="B24" s="9">
        <v>3</v>
      </c>
      <c r="C24" s="9">
        <v>1</v>
      </c>
      <c r="D24" s="36">
        <f>C24*B24</f>
        <v>3</v>
      </c>
      <c r="E24" s="9">
        <v>3</v>
      </c>
      <c r="F24" s="9">
        <v>1</v>
      </c>
      <c r="G24" s="36">
        <f>F24*E24</f>
        <v>3</v>
      </c>
      <c r="H24" s="9">
        <v>3</v>
      </c>
      <c r="I24" s="9">
        <v>1</v>
      </c>
      <c r="J24" s="36">
        <f>I24*H24</f>
        <v>3</v>
      </c>
      <c r="K24" s="9">
        <v>3</v>
      </c>
      <c r="L24" s="9">
        <v>1</v>
      </c>
      <c r="M24" s="36">
        <f>L24*K24</f>
        <v>3</v>
      </c>
      <c r="N24" s="27">
        <v>3</v>
      </c>
      <c r="O24" s="21">
        <v>3</v>
      </c>
      <c r="P24" s="37">
        <f t="shared" si="0"/>
        <v>9</v>
      </c>
      <c r="Q24" s="21">
        <v>3</v>
      </c>
      <c r="R24" s="21">
        <v>4</v>
      </c>
      <c r="S24" s="36">
        <f t="shared" si="1"/>
        <v>12</v>
      </c>
      <c r="T24" s="21">
        <v>3</v>
      </c>
      <c r="U24" s="21">
        <v>2</v>
      </c>
      <c r="V24" s="36">
        <f t="shared" si="2"/>
        <v>6</v>
      </c>
      <c r="W24" s="21">
        <v>3</v>
      </c>
      <c r="X24" s="21">
        <v>2</v>
      </c>
      <c r="Y24" s="36">
        <f t="shared" si="3"/>
        <v>6</v>
      </c>
      <c r="Z24" s="21">
        <v>3</v>
      </c>
      <c r="AA24" s="21">
        <v>2</v>
      </c>
      <c r="AB24" s="37">
        <f t="shared" si="4"/>
        <v>6</v>
      </c>
      <c r="AC24" s="21">
        <v>3</v>
      </c>
      <c r="AD24" s="9">
        <v>1</v>
      </c>
      <c r="AE24" s="37">
        <f t="shared" si="5"/>
        <v>3</v>
      </c>
      <c r="AF24" s="21">
        <v>3</v>
      </c>
      <c r="AG24" s="9">
        <v>1</v>
      </c>
      <c r="AH24" s="37">
        <f t="shared" si="6"/>
        <v>3</v>
      </c>
    </row>
    <row r="25" spans="1:34" ht="12.75">
      <c r="A25" s="4" t="s">
        <v>28</v>
      </c>
      <c r="B25" s="9"/>
      <c r="C25" s="9"/>
      <c r="D25" s="36"/>
      <c r="E25" s="9"/>
      <c r="F25" s="9"/>
      <c r="G25" s="36"/>
      <c r="H25" s="9"/>
      <c r="I25" s="9"/>
      <c r="J25" s="36"/>
      <c r="K25" s="9"/>
      <c r="L25" s="9"/>
      <c r="M25" s="36"/>
      <c r="N25" s="27">
        <v>1</v>
      </c>
      <c r="O25" s="21">
        <v>1</v>
      </c>
      <c r="P25" s="37">
        <f t="shared" si="0"/>
        <v>1</v>
      </c>
      <c r="Q25" s="21"/>
      <c r="R25" s="21"/>
      <c r="S25" s="36"/>
      <c r="T25" s="21">
        <v>1</v>
      </c>
      <c r="U25" s="21">
        <v>3</v>
      </c>
      <c r="V25" s="36">
        <f t="shared" si="2"/>
        <v>3</v>
      </c>
      <c r="W25" s="21">
        <v>1</v>
      </c>
      <c r="X25" s="21">
        <v>3</v>
      </c>
      <c r="Y25" s="36">
        <f t="shared" si="3"/>
        <v>3</v>
      </c>
      <c r="Z25" s="21">
        <v>1</v>
      </c>
      <c r="AA25" s="21">
        <v>3</v>
      </c>
      <c r="AB25" s="37">
        <f t="shared" si="4"/>
        <v>3</v>
      </c>
      <c r="AC25" s="21">
        <v>1</v>
      </c>
      <c r="AD25" s="9">
        <v>2</v>
      </c>
      <c r="AE25" s="37">
        <f t="shared" si="5"/>
        <v>2</v>
      </c>
      <c r="AF25" s="21">
        <v>1</v>
      </c>
      <c r="AG25" s="9">
        <v>2</v>
      </c>
      <c r="AH25" s="37">
        <f t="shared" si="6"/>
        <v>2</v>
      </c>
    </row>
    <row r="26" spans="1:34" ht="12.75">
      <c r="A26" s="4" t="s">
        <v>29</v>
      </c>
      <c r="B26" s="9">
        <v>1</v>
      </c>
      <c r="C26" s="9">
        <v>2</v>
      </c>
      <c r="D26" s="36">
        <f>C26*B26</f>
        <v>2</v>
      </c>
      <c r="E26" s="9">
        <v>1</v>
      </c>
      <c r="F26" s="9">
        <v>2</v>
      </c>
      <c r="G26" s="36">
        <f>F26*E26</f>
        <v>2</v>
      </c>
      <c r="H26" s="9">
        <v>1</v>
      </c>
      <c r="I26" s="9">
        <v>2</v>
      </c>
      <c r="J26" s="36">
        <f>I26*H26</f>
        <v>2</v>
      </c>
      <c r="K26" s="9">
        <v>1</v>
      </c>
      <c r="L26" s="9">
        <v>2</v>
      </c>
      <c r="M26" s="36">
        <f>L26*K26</f>
        <v>2</v>
      </c>
      <c r="N26" s="27">
        <v>2</v>
      </c>
      <c r="O26" s="21">
        <v>4</v>
      </c>
      <c r="P26" s="37">
        <f t="shared" si="0"/>
        <v>8</v>
      </c>
      <c r="Q26" s="21">
        <v>2</v>
      </c>
      <c r="R26" s="21">
        <v>3</v>
      </c>
      <c r="S26" s="36">
        <f t="shared" si="1"/>
        <v>6</v>
      </c>
      <c r="T26" s="21">
        <v>2</v>
      </c>
      <c r="U26" s="21">
        <v>2</v>
      </c>
      <c r="V26" s="36">
        <f t="shared" si="2"/>
        <v>4</v>
      </c>
      <c r="W26" s="21">
        <v>1</v>
      </c>
      <c r="X26" s="21">
        <v>1</v>
      </c>
      <c r="Y26" s="36">
        <f t="shared" si="3"/>
        <v>1</v>
      </c>
      <c r="Z26" s="21"/>
      <c r="AA26" s="9"/>
      <c r="AB26" s="37"/>
      <c r="AC26" s="9">
        <v>0</v>
      </c>
      <c r="AD26" s="9">
        <v>4</v>
      </c>
      <c r="AE26" s="37">
        <f t="shared" si="5"/>
        <v>0</v>
      </c>
      <c r="AF26" s="9"/>
      <c r="AG26" s="9"/>
      <c r="AH26" s="37"/>
    </row>
    <row r="27" spans="1:34" ht="12.75">
      <c r="A27" s="4" t="s">
        <v>46</v>
      </c>
      <c r="B27" s="9"/>
      <c r="C27" s="9"/>
      <c r="D27" s="37"/>
      <c r="E27" s="9"/>
      <c r="F27" s="9"/>
      <c r="G27" s="36"/>
      <c r="H27" s="9"/>
      <c r="I27" s="9"/>
      <c r="J27" s="37"/>
      <c r="K27" s="9">
        <v>1</v>
      </c>
      <c r="L27" s="9">
        <v>4</v>
      </c>
      <c r="M27" s="36">
        <f>L27*K27</f>
        <v>4</v>
      </c>
      <c r="N27" s="27"/>
      <c r="O27" s="21"/>
      <c r="P27" s="36"/>
      <c r="Q27" s="21"/>
      <c r="R27" s="21"/>
      <c r="S27" s="36"/>
      <c r="T27" s="21"/>
      <c r="U27" s="21"/>
      <c r="V27" s="36"/>
      <c r="W27" s="21"/>
      <c r="X27" s="21"/>
      <c r="Y27" s="36"/>
      <c r="Z27" s="21"/>
      <c r="AA27" s="9"/>
      <c r="AB27" s="37"/>
      <c r="AC27" s="9"/>
      <c r="AD27" s="9"/>
      <c r="AE27" s="37"/>
      <c r="AF27" s="9"/>
      <c r="AG27" s="9"/>
      <c r="AH27" s="37"/>
    </row>
    <row r="28" spans="1:34" ht="12.75">
      <c r="A28" s="4" t="s">
        <v>122</v>
      </c>
      <c r="B28" s="9"/>
      <c r="C28" s="9"/>
      <c r="D28" s="37"/>
      <c r="E28" s="9"/>
      <c r="F28" s="9"/>
      <c r="G28" s="36"/>
      <c r="H28" s="9"/>
      <c r="I28" s="9"/>
      <c r="J28" s="37"/>
      <c r="K28" s="9"/>
      <c r="L28" s="9"/>
      <c r="M28" s="37"/>
      <c r="N28" s="27"/>
      <c r="O28" s="21"/>
      <c r="P28" s="36"/>
      <c r="Q28" s="21"/>
      <c r="R28" s="21"/>
      <c r="S28" s="36"/>
      <c r="T28" s="21"/>
      <c r="U28" s="21"/>
      <c r="V28" s="36"/>
      <c r="W28" s="21">
        <v>1</v>
      </c>
      <c r="X28" s="21">
        <v>6</v>
      </c>
      <c r="Y28" s="36">
        <f t="shared" si="3"/>
        <v>6</v>
      </c>
      <c r="Z28" s="21">
        <v>1</v>
      </c>
      <c r="AA28" s="9">
        <v>6</v>
      </c>
      <c r="AB28" s="37"/>
      <c r="AC28" s="9"/>
      <c r="AD28" s="9"/>
      <c r="AE28" s="37"/>
      <c r="AF28" s="9"/>
      <c r="AG28" s="9"/>
      <c r="AH28" s="37"/>
    </row>
    <row r="29" spans="1:34" ht="12.75">
      <c r="A29" s="4" t="s">
        <v>127</v>
      </c>
      <c r="B29" s="9"/>
      <c r="C29" s="9"/>
      <c r="D29" s="37"/>
      <c r="E29" s="9"/>
      <c r="F29" s="9"/>
      <c r="G29" s="36"/>
      <c r="H29" s="9"/>
      <c r="I29" s="9"/>
      <c r="J29" s="37"/>
      <c r="K29" s="9"/>
      <c r="L29" s="9"/>
      <c r="M29" s="37"/>
      <c r="N29" s="27"/>
      <c r="O29" s="21"/>
      <c r="P29" s="36"/>
      <c r="Q29" s="21"/>
      <c r="R29" s="21"/>
      <c r="S29" s="36"/>
      <c r="T29" s="21"/>
      <c r="U29" s="21"/>
      <c r="V29" s="36"/>
      <c r="W29" s="21">
        <v>1</v>
      </c>
      <c r="X29" s="21">
        <v>6</v>
      </c>
      <c r="Y29" s="36">
        <f t="shared" si="3"/>
        <v>6</v>
      </c>
      <c r="Z29" s="21"/>
      <c r="AA29" s="9"/>
      <c r="AB29" s="37"/>
      <c r="AC29" s="9"/>
      <c r="AD29" s="9"/>
      <c r="AE29" s="37"/>
      <c r="AF29" s="9"/>
      <c r="AG29" s="9"/>
      <c r="AH29" s="37"/>
    </row>
    <row r="30" spans="1:34" ht="12.75">
      <c r="A30" s="4" t="s">
        <v>30</v>
      </c>
      <c r="B30" s="9"/>
      <c r="C30" s="9"/>
      <c r="D30" s="37"/>
      <c r="E30" s="9"/>
      <c r="F30" s="9"/>
      <c r="G30" s="36"/>
      <c r="H30" s="9"/>
      <c r="I30" s="9"/>
      <c r="J30" s="37"/>
      <c r="K30" s="9"/>
      <c r="L30" s="9"/>
      <c r="M30" s="37"/>
      <c r="N30" s="27"/>
      <c r="O30" s="21"/>
      <c r="P30" s="36"/>
      <c r="Q30" s="21"/>
      <c r="R30" s="21"/>
      <c r="S30" s="36"/>
      <c r="T30" s="21"/>
      <c r="U30" s="21"/>
      <c r="V30" s="36"/>
      <c r="W30" s="21">
        <v>1</v>
      </c>
      <c r="X30" s="21">
        <v>5</v>
      </c>
      <c r="Y30" s="36">
        <f t="shared" si="3"/>
        <v>5</v>
      </c>
      <c r="Z30" s="21"/>
      <c r="AA30" s="9"/>
      <c r="AB30" s="37"/>
      <c r="AC30" s="9"/>
      <c r="AD30" s="9"/>
      <c r="AE30" s="37"/>
      <c r="AF30" s="9"/>
      <c r="AG30" s="9"/>
      <c r="AH30" s="37"/>
    </row>
    <row r="31" spans="1:34" ht="12.75">
      <c r="A31" s="4" t="s">
        <v>47</v>
      </c>
      <c r="B31" s="19"/>
      <c r="C31" s="19"/>
      <c r="D31" s="38"/>
      <c r="E31" s="19"/>
      <c r="F31" s="19"/>
      <c r="G31" s="36"/>
      <c r="H31" s="19"/>
      <c r="I31" s="19"/>
      <c r="J31" s="38"/>
      <c r="K31" s="19"/>
      <c r="L31" s="19"/>
      <c r="M31" s="38"/>
      <c r="N31" s="21"/>
      <c r="O31" s="21"/>
      <c r="P31" s="36"/>
      <c r="Q31" s="21"/>
      <c r="R31" s="21"/>
      <c r="S31" s="36"/>
      <c r="T31" s="21"/>
      <c r="U31" s="21"/>
      <c r="V31" s="36"/>
      <c r="W31" s="21">
        <v>1</v>
      </c>
      <c r="X31" s="21">
        <v>6</v>
      </c>
      <c r="Y31" s="36">
        <f t="shared" si="3"/>
        <v>6</v>
      </c>
      <c r="Z31" s="21"/>
      <c r="AA31" s="9"/>
      <c r="AB31" s="37"/>
      <c r="AC31" s="9"/>
      <c r="AD31" s="9"/>
      <c r="AE31" s="37"/>
      <c r="AF31" s="9"/>
      <c r="AG31" s="9"/>
      <c r="AH31" s="37"/>
    </row>
    <row r="32" spans="1:34" ht="12.75">
      <c r="A32" s="4" t="s">
        <v>41</v>
      </c>
      <c r="B32" s="19"/>
      <c r="C32" s="19"/>
      <c r="D32" s="38"/>
      <c r="E32" s="19"/>
      <c r="F32" s="19"/>
      <c r="G32" s="36"/>
      <c r="H32" s="19"/>
      <c r="I32" s="19"/>
      <c r="J32" s="38"/>
      <c r="K32" s="19"/>
      <c r="L32" s="19"/>
      <c r="M32" s="38"/>
      <c r="N32" s="21"/>
      <c r="O32" s="21"/>
      <c r="P32" s="36"/>
      <c r="Q32" s="21"/>
      <c r="R32" s="21"/>
      <c r="S32" s="36"/>
      <c r="T32" s="21"/>
      <c r="U32" s="21"/>
      <c r="V32" s="36"/>
      <c r="W32" s="21"/>
      <c r="X32" s="21"/>
      <c r="Y32" s="36"/>
      <c r="Z32" s="21"/>
      <c r="AA32" s="9"/>
      <c r="AB32" s="37"/>
      <c r="AC32" s="9">
        <v>14</v>
      </c>
      <c r="AD32" s="9">
        <v>6</v>
      </c>
      <c r="AE32" s="37">
        <f t="shared" si="5"/>
        <v>84</v>
      </c>
      <c r="AF32" s="9">
        <v>9</v>
      </c>
      <c r="AG32" s="9">
        <v>6</v>
      </c>
      <c r="AH32" s="37">
        <f t="shared" si="6"/>
        <v>54</v>
      </c>
    </row>
    <row r="33" spans="1:34" ht="12.75">
      <c r="A33" s="4" t="s">
        <v>31</v>
      </c>
      <c r="B33" s="19"/>
      <c r="C33" s="19"/>
      <c r="D33" s="38"/>
      <c r="E33" s="19"/>
      <c r="F33" s="19"/>
      <c r="G33" s="36"/>
      <c r="H33" s="19"/>
      <c r="I33" s="19"/>
      <c r="J33" s="38"/>
      <c r="K33" s="19"/>
      <c r="L33" s="19"/>
      <c r="M33" s="38"/>
      <c r="N33" s="9"/>
      <c r="O33" s="9"/>
      <c r="P33" s="37"/>
      <c r="Q33" s="9"/>
      <c r="R33" s="9"/>
      <c r="S33" s="37"/>
      <c r="T33" s="9"/>
      <c r="U33" s="9"/>
      <c r="V33" s="37"/>
      <c r="W33" s="9"/>
      <c r="X33" s="9"/>
      <c r="Y33" s="37"/>
      <c r="Z33" s="9">
        <v>3</v>
      </c>
      <c r="AA33" s="9">
        <v>6</v>
      </c>
      <c r="AB33" s="37">
        <f t="shared" si="4"/>
        <v>18</v>
      </c>
      <c r="AC33" s="9"/>
      <c r="AD33" s="9"/>
      <c r="AE33" s="37"/>
      <c r="AF33" s="9"/>
      <c r="AG33" s="9"/>
      <c r="AH33" s="37"/>
    </row>
    <row r="34" spans="1:36" ht="15">
      <c r="A34" s="43"/>
      <c r="B34" s="44">
        <f aca="true" t="shared" si="7" ref="B34:AH34">SUM(B5:B33)</f>
        <v>21</v>
      </c>
      <c r="C34" s="45">
        <f>SUM(C5:C33)</f>
        <v>35</v>
      </c>
      <c r="D34" s="46">
        <f t="shared" si="7"/>
        <v>110</v>
      </c>
      <c r="E34" s="45">
        <f t="shared" si="7"/>
        <v>23</v>
      </c>
      <c r="F34" s="45">
        <f t="shared" si="7"/>
        <v>42</v>
      </c>
      <c r="G34" s="46">
        <f t="shared" si="7"/>
        <v>124</v>
      </c>
      <c r="H34" s="45">
        <f t="shared" si="7"/>
        <v>23</v>
      </c>
      <c r="I34" s="45">
        <f t="shared" si="7"/>
        <v>42</v>
      </c>
      <c r="J34" s="46">
        <f t="shared" si="7"/>
        <v>124</v>
      </c>
      <c r="K34" s="45">
        <f t="shared" si="7"/>
        <v>23</v>
      </c>
      <c r="L34" s="45">
        <f t="shared" si="7"/>
        <v>46</v>
      </c>
      <c r="M34" s="46">
        <f t="shared" si="7"/>
        <v>123</v>
      </c>
      <c r="N34" s="45">
        <f t="shared" si="7"/>
        <v>29</v>
      </c>
      <c r="O34" s="45">
        <f t="shared" si="7"/>
        <v>72</v>
      </c>
      <c r="P34" s="46">
        <f t="shared" si="7"/>
        <v>185</v>
      </c>
      <c r="Q34" s="45">
        <f>SUM(Q5:Q33)</f>
        <v>30</v>
      </c>
      <c r="R34" s="45">
        <f t="shared" si="7"/>
        <v>95</v>
      </c>
      <c r="S34" s="46">
        <f t="shared" si="7"/>
        <v>260</v>
      </c>
      <c r="T34" s="45">
        <f t="shared" si="7"/>
        <v>31</v>
      </c>
      <c r="U34" s="45">
        <f t="shared" si="7"/>
        <v>96</v>
      </c>
      <c r="V34" s="46">
        <f t="shared" si="7"/>
        <v>211</v>
      </c>
      <c r="W34" s="45">
        <f t="shared" si="7"/>
        <v>36</v>
      </c>
      <c r="X34" s="45">
        <f t="shared" si="7"/>
        <v>123</v>
      </c>
      <c r="Y34" s="46">
        <f t="shared" si="7"/>
        <v>229</v>
      </c>
      <c r="Z34" s="45">
        <f>SUM(Z5:Z33)</f>
        <v>36</v>
      </c>
      <c r="AA34" s="45">
        <f t="shared" si="7"/>
        <v>113</v>
      </c>
      <c r="AB34" s="46">
        <f t="shared" si="7"/>
        <v>259</v>
      </c>
      <c r="AC34" s="45">
        <f t="shared" si="7"/>
        <v>37</v>
      </c>
      <c r="AD34" s="45">
        <f t="shared" si="7"/>
        <v>103</v>
      </c>
      <c r="AE34" s="46">
        <f t="shared" si="7"/>
        <v>247</v>
      </c>
      <c r="AF34" s="45">
        <f t="shared" si="7"/>
        <v>37</v>
      </c>
      <c r="AG34" s="45">
        <f t="shared" si="7"/>
        <v>103</v>
      </c>
      <c r="AH34" s="46">
        <f t="shared" si="7"/>
        <v>251</v>
      </c>
      <c r="AI34" s="47"/>
      <c r="AJ34" s="47"/>
    </row>
    <row r="35" spans="1:34" ht="12.75">
      <c r="A35" s="4"/>
      <c r="B35" s="3"/>
      <c r="C35" s="3"/>
      <c r="D35" s="35"/>
      <c r="E35" s="3"/>
      <c r="F35" s="3"/>
      <c r="G35" s="35"/>
      <c r="H35" s="3"/>
      <c r="I35" s="3"/>
      <c r="J35" s="35"/>
      <c r="K35" s="3"/>
      <c r="L35" s="3"/>
      <c r="M35" s="35"/>
      <c r="N35" s="3"/>
      <c r="O35" s="3"/>
      <c r="P35" s="37"/>
      <c r="Q35" s="3"/>
      <c r="R35" s="3"/>
      <c r="S35" s="35"/>
      <c r="T35" s="3"/>
      <c r="U35" s="3"/>
      <c r="V35" s="35"/>
      <c r="W35" s="3"/>
      <c r="X35" s="3"/>
      <c r="Y35" s="35"/>
      <c r="Z35" s="13"/>
      <c r="AA35" s="13"/>
      <c r="AB35" s="37"/>
      <c r="AC35" s="34"/>
      <c r="AD35" s="34"/>
      <c r="AE35" s="35"/>
      <c r="AF35" s="34"/>
      <c r="AG35" s="34"/>
      <c r="AH35" s="35"/>
    </row>
    <row r="36" spans="1:34" ht="12.75">
      <c r="A36" s="4" t="s">
        <v>35</v>
      </c>
      <c r="B36" s="3"/>
      <c r="C36" s="3"/>
      <c r="D36" s="35"/>
      <c r="E36" s="3"/>
      <c r="F36" s="3"/>
      <c r="G36" s="35"/>
      <c r="H36" s="3"/>
      <c r="I36" s="3"/>
      <c r="J36" s="35"/>
      <c r="K36" s="3"/>
      <c r="L36" s="3"/>
      <c r="M36" s="35"/>
      <c r="N36" s="3"/>
      <c r="O36" s="3"/>
      <c r="P36" s="37"/>
      <c r="Q36" s="3"/>
      <c r="R36" s="3"/>
      <c r="S36" s="35"/>
      <c r="T36" s="3"/>
      <c r="U36" s="3"/>
      <c r="V36" s="35"/>
      <c r="W36" s="3"/>
      <c r="X36" s="3"/>
      <c r="Y36" s="35"/>
      <c r="Z36" s="15"/>
      <c r="AA36" s="15"/>
      <c r="AB36" s="37"/>
      <c r="AC36" s="34"/>
      <c r="AD36" s="34"/>
      <c r="AE36" s="35"/>
      <c r="AF36" s="34"/>
      <c r="AG36" s="34"/>
      <c r="AH36" s="35"/>
    </row>
  </sheetData>
  <sheetProtection/>
  <mergeCells count="13">
    <mergeCell ref="A1:AH1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/>
  <pageMargins left="0.36" right="0.26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МОУ "СОШ № 46"</cp:lastModifiedBy>
  <cp:lastPrinted>2018-08-31T06:45:12Z</cp:lastPrinted>
  <dcterms:created xsi:type="dcterms:W3CDTF">1996-10-08T23:32:33Z</dcterms:created>
  <dcterms:modified xsi:type="dcterms:W3CDTF">2019-02-25T12:12:08Z</dcterms:modified>
  <cp:category/>
  <cp:version/>
  <cp:contentType/>
  <cp:contentStatus/>
</cp:coreProperties>
</file>